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17" documentId="8_{8B2D678A-BAA6-4B0F-9DDB-00B60D7287AA}" xr6:coauthVersionLast="47" xr6:coauthVersionMax="47" xr10:uidLastSave="{AF4D65A3-317A-40F9-B7BF-EBA006B3622F}"/>
  <bookViews>
    <workbookView xWindow="28680" yWindow="-120" windowWidth="29040" windowHeight="15720" activeTab="1" xr2:uid="{3638C822-D3CD-47A9-81AF-11C6127EDD7A}"/>
  </bookViews>
  <sheets>
    <sheet name="2016-2017" sheetId="2" r:id="rId1"/>
    <sheet name="2018-2024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'2018-2024'!$A$1:$Q$1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4" i="1" l="1"/>
  <c r="J144" i="1"/>
  <c r="K144" i="1"/>
  <c r="L144" i="1"/>
  <c r="M144" i="1"/>
  <c r="N144" i="1"/>
  <c r="O144" i="1"/>
  <c r="H144" i="1"/>
  <c r="F16" i="3"/>
  <c r="H7" i="3"/>
  <c r="I7" i="3"/>
  <c r="J7" i="3"/>
  <c r="J16" i="3" s="1"/>
  <c r="G16" i="3"/>
  <c r="H16" i="3"/>
  <c r="I16" i="3"/>
  <c r="K16" i="3"/>
  <c r="M16" i="3"/>
  <c r="H84" i="2"/>
  <c r="I84" i="2"/>
  <c r="J84" i="2"/>
  <c r="K84" i="2"/>
  <c r="L84" i="2"/>
  <c r="K96" i="1"/>
  <c r="L96" i="1"/>
</calcChain>
</file>

<file path=xl/sharedStrings.xml><?xml version="1.0" encoding="utf-8"?>
<sst xmlns="http://schemas.openxmlformats.org/spreadsheetml/2006/main" count="1936" uniqueCount="798">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</sst>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2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8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54" activePane="bottomLeft" state="frozen"/>
      <selection activeCell="C1" sqref="C1"/>
      <selection pane="bottomLeft" activeCell="C21" sqref="C21"/>
    </sheetView>
  </sheetViews>
  <sheetFormatPr defaultRowHeight="15" x14ac:dyDescent="0.25"/>
  <cols>
    <col min="1" max="2" width="10.140625" customWidth="1"/>
    <col min="3" max="3" width="47.42578125" customWidth="1"/>
    <col min="4" max="5" width="10.140625" customWidth="1"/>
    <col min="6" max="6" width="45" customWidth="1"/>
    <col min="7" max="7" width="11.140625" customWidth="1"/>
    <col min="8" max="11" width="11.140625" bestFit="1" customWidth="1"/>
    <col min="12" max="15" width="10.140625" customWidth="1"/>
  </cols>
  <sheetData>
    <row r="1" spans="1:15" ht="72" x14ac:dyDescent="0.2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2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2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2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2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2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2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2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2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2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2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2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2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2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2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2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2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2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2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2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2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2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2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2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2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2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2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2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2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2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2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2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2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2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2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2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2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2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2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2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2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2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2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2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2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2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2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2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2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2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2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2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2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2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2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2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2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2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2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2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2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2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2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2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2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2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2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2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2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2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2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2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2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2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2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2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2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2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2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2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2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2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2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25">
      <c r="A84" s="84"/>
      <c r="B84" s="84"/>
      <c r="C84" s="84"/>
      <c r="D84" s="84"/>
      <c r="E84" s="84"/>
      <c r="F84" s="84"/>
      <c r="G84" s="84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5"/>
  <sheetViews>
    <sheetView tabSelected="1" topLeftCell="B1" zoomScale="90" zoomScaleNormal="90" workbookViewId="0">
      <pane ySplit="1" topLeftCell="A111" activePane="bottomLeft" state="frozen"/>
      <selection activeCell="F1" sqref="F1"/>
      <selection pane="bottomLeft" activeCell="V135" sqref="V135"/>
    </sheetView>
  </sheetViews>
  <sheetFormatPr defaultRowHeight="15" x14ac:dyDescent="0.25"/>
  <cols>
    <col min="1" max="1" width="7.140625" customWidth="1"/>
    <col min="2" max="2" width="13.5703125" style="2" customWidth="1"/>
    <col min="3" max="3" width="42.42578125" customWidth="1"/>
    <col min="4" max="4" width="15.140625" bestFit="1" customWidth="1"/>
    <col min="5" max="5" width="11.85546875" customWidth="1"/>
    <col min="6" max="6" width="47.140625" customWidth="1"/>
    <col min="7" max="7" width="28.140625" hidden="1" customWidth="1"/>
    <col min="8" max="8" width="13.42578125" style="1" customWidth="1"/>
    <col min="9" max="9" width="11.42578125" style="1" customWidth="1"/>
    <col min="10" max="10" width="12.42578125" style="1" customWidth="1"/>
    <col min="11" max="11" width="12.140625" style="1" customWidth="1"/>
    <col min="12" max="12" width="11.42578125" style="1" customWidth="1"/>
    <col min="13" max="13" width="9.85546875" style="1" customWidth="1"/>
    <col min="14" max="14" width="10.42578125" style="1" customWidth="1"/>
    <col min="15" max="15" width="10.140625" style="1" customWidth="1"/>
    <col min="16" max="16" width="11.42578125" style="83" customWidth="1"/>
    <col min="17" max="17" width="11.140625" style="83" customWidth="1"/>
  </cols>
  <sheetData>
    <row r="1" spans="1:17" ht="84" x14ac:dyDescent="0.2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2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2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2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2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2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2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2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2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2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2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2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2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2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2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2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2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2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00000000000001" customHeight="1" x14ac:dyDescent="0.2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2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2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2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2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2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2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2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2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2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2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2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2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2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2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00000000000001" customHeight="1" x14ac:dyDescent="0.2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2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2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2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2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2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2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2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2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2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2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2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2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2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2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2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2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2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2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2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2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2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2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2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2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2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2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2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2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2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2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2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2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2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2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2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2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2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2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2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2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2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0.100000000000001" customHeight="1" x14ac:dyDescent="0.2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2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2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2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2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2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2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2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2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2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2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2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2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2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2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47755.08</v>
      </c>
      <c r="K90" s="10">
        <v>47755.08</v>
      </c>
      <c r="L90" s="9">
        <v>0</v>
      </c>
      <c r="M90" s="9">
        <v>0</v>
      </c>
      <c r="N90" s="8" t="s">
        <v>0</v>
      </c>
      <c r="O90" s="7">
        <v>52000.92</v>
      </c>
      <c r="P90" s="73" t="s">
        <v>31</v>
      </c>
      <c r="Q90" s="73" t="s">
        <v>31</v>
      </c>
    </row>
    <row r="91" spans="1:17" x14ac:dyDescent="0.2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78943.78</v>
      </c>
      <c r="K91" s="10">
        <v>78943.78</v>
      </c>
      <c r="L91" s="9">
        <v>0</v>
      </c>
      <c r="M91" s="9">
        <v>0</v>
      </c>
      <c r="N91" s="8" t="s">
        <v>0</v>
      </c>
      <c r="O91" s="18">
        <v>21053.07</v>
      </c>
      <c r="P91" s="73" t="s">
        <v>31</v>
      </c>
      <c r="Q91" s="73" t="s">
        <v>31</v>
      </c>
    </row>
    <row r="92" spans="1:17" x14ac:dyDescent="0.2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2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2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2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2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2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2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2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0</v>
      </c>
      <c r="K99" s="10">
        <v>0</v>
      </c>
      <c r="L99" s="9">
        <v>0</v>
      </c>
      <c r="M99" s="9">
        <v>0</v>
      </c>
      <c r="N99" s="8" t="s">
        <v>0</v>
      </c>
      <c r="O99" s="7">
        <v>0</v>
      </c>
      <c r="P99" s="77" t="s">
        <v>31</v>
      </c>
      <c r="Q99" s="73" t="s">
        <v>31</v>
      </c>
    </row>
    <row r="100" spans="1:17" x14ac:dyDescent="0.2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45" customHeight="1" x14ac:dyDescent="0.2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2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2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2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2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2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2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2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2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2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2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2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2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2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2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0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2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2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26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2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0</v>
      </c>
      <c r="M118" s="9">
        <v>0</v>
      </c>
      <c r="N118" s="8" t="s">
        <v>0</v>
      </c>
      <c r="O118" s="7">
        <v>0</v>
      </c>
      <c r="P118" s="75"/>
      <c r="Q118" s="75"/>
    </row>
    <row r="119" spans="1:17" x14ac:dyDescent="0.2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2627.88</v>
      </c>
      <c r="K119" s="10">
        <v>2627.88</v>
      </c>
      <c r="L119" s="9">
        <v>0</v>
      </c>
      <c r="M119" s="9">
        <v>0</v>
      </c>
      <c r="N119" s="8" t="s">
        <v>0</v>
      </c>
      <c r="O119" s="7">
        <v>2291.63</v>
      </c>
      <c r="P119" s="75"/>
      <c r="Q119" s="75"/>
    </row>
    <row r="120" spans="1:17" x14ac:dyDescent="0.2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2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2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1740</v>
      </c>
      <c r="K122" s="10">
        <v>1740</v>
      </c>
      <c r="L122" s="9">
        <v>0</v>
      </c>
      <c r="M122" s="9">
        <v>0</v>
      </c>
      <c r="N122" s="8" t="s">
        <v>0</v>
      </c>
      <c r="O122" s="7">
        <v>0</v>
      </c>
      <c r="P122" s="79"/>
      <c r="Q122" s="22"/>
    </row>
    <row r="123" spans="1:17" x14ac:dyDescent="0.2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24210.42</v>
      </c>
      <c r="K123" s="10">
        <v>24210.42</v>
      </c>
      <c r="L123" s="9">
        <v>865.36</v>
      </c>
      <c r="M123" s="9">
        <v>0</v>
      </c>
      <c r="N123" s="8" t="s">
        <v>0</v>
      </c>
      <c r="O123" s="7">
        <v>0</v>
      </c>
      <c r="P123" s="79"/>
      <c r="Q123" s="80"/>
    </row>
    <row r="124" spans="1:17" x14ac:dyDescent="0.2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2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0</v>
      </c>
      <c r="K125" s="10">
        <v>0</v>
      </c>
      <c r="L125" s="9">
        <v>0</v>
      </c>
      <c r="M125" s="9">
        <v>0</v>
      </c>
      <c r="N125" s="8" t="s">
        <v>0</v>
      </c>
      <c r="O125" s="69">
        <v>0</v>
      </c>
      <c r="P125" s="79"/>
      <c r="Q125" s="80"/>
    </row>
    <row r="126" spans="1:17" x14ac:dyDescent="0.2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79"/>
      <c r="Q126" s="80"/>
    </row>
    <row r="127" spans="1:17" x14ac:dyDescent="0.2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0</v>
      </c>
      <c r="M127" s="9">
        <v>0</v>
      </c>
      <c r="N127" s="8" t="s">
        <v>0</v>
      </c>
      <c r="O127" s="7">
        <v>0</v>
      </c>
      <c r="P127" s="79"/>
      <c r="Q127" s="81"/>
    </row>
    <row r="128" spans="1:17" x14ac:dyDescent="0.2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2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2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2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2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5263.88</v>
      </c>
      <c r="K132" s="10">
        <v>5263.88</v>
      </c>
      <c r="L132" s="9">
        <v>2004.52</v>
      </c>
      <c r="M132" s="9">
        <v>0</v>
      </c>
      <c r="N132" s="8" t="s">
        <v>0</v>
      </c>
      <c r="O132" s="7">
        <v>0</v>
      </c>
      <c r="P132" s="73"/>
      <c r="Q132" s="73"/>
    </row>
    <row r="133" spans="1:17" x14ac:dyDescent="0.2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0</v>
      </c>
      <c r="K133" s="24">
        <v>0</v>
      </c>
      <c r="L133" s="9">
        <v>0</v>
      </c>
      <c r="M133" s="9">
        <v>0</v>
      </c>
      <c r="N133" s="8" t="s">
        <v>0</v>
      </c>
      <c r="O133" s="7">
        <v>0</v>
      </c>
      <c r="P133" s="73"/>
      <c r="Q133" s="73"/>
    </row>
    <row r="134" spans="1:17" x14ac:dyDescent="0.2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2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2154.27</v>
      </c>
      <c r="K135" s="10">
        <v>2154.27</v>
      </c>
      <c r="L135" s="9">
        <v>0</v>
      </c>
      <c r="M135" s="9">
        <v>0</v>
      </c>
      <c r="N135" s="8" t="s">
        <v>0</v>
      </c>
      <c r="O135" s="7">
        <v>0</v>
      </c>
      <c r="P135" s="73"/>
      <c r="Q135" s="73"/>
    </row>
    <row r="136" spans="1:17" x14ac:dyDescent="0.2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0</v>
      </c>
      <c r="P136" s="73"/>
      <c r="Q136" s="73"/>
    </row>
    <row r="137" spans="1:17" x14ac:dyDescent="0.2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4421.3999999999996</v>
      </c>
      <c r="K137" s="10">
        <v>4421.3999999999996</v>
      </c>
      <c r="L137" s="9">
        <v>0</v>
      </c>
      <c r="M137" s="9">
        <v>0</v>
      </c>
      <c r="N137" s="8" t="s">
        <v>0</v>
      </c>
      <c r="O137" s="7">
        <v>0</v>
      </c>
      <c r="P137" s="73"/>
      <c r="Q137" s="73"/>
    </row>
    <row r="138" spans="1:17" x14ac:dyDescent="0.2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86" t="s">
        <v>796</v>
      </c>
      <c r="Q138" s="86" t="s">
        <v>797</v>
      </c>
    </row>
    <row r="139" spans="1:17" x14ac:dyDescent="0.2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1314</v>
      </c>
      <c r="K139" s="10">
        <v>1314</v>
      </c>
      <c r="L139" s="9">
        <v>0</v>
      </c>
      <c r="M139" s="9">
        <v>0</v>
      </c>
      <c r="N139" s="8" t="s">
        <v>0</v>
      </c>
      <c r="O139" s="18">
        <v>0</v>
      </c>
      <c r="P139" s="73"/>
      <c r="Q139" s="73"/>
    </row>
    <row r="140" spans="1:17" x14ac:dyDescent="0.2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2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2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14897.68</v>
      </c>
      <c r="K142" s="10">
        <v>14897.68</v>
      </c>
      <c r="L142" s="9">
        <v>0</v>
      </c>
      <c r="M142" s="9">
        <v>0</v>
      </c>
      <c r="N142" s="8" t="s">
        <v>0</v>
      </c>
      <c r="O142" s="7">
        <v>0</v>
      </c>
      <c r="P142" s="79"/>
      <c r="Q142" s="81"/>
    </row>
    <row r="143" spans="1:17" x14ac:dyDescent="0.2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0</v>
      </c>
      <c r="K143" s="10">
        <v>0</v>
      </c>
      <c r="L143" s="9">
        <v>0</v>
      </c>
      <c r="M143" s="9">
        <v>0</v>
      </c>
      <c r="N143" s="8" t="s">
        <v>0</v>
      </c>
      <c r="O143" s="7">
        <v>0</v>
      </c>
      <c r="P143" s="79"/>
      <c r="Q143" s="81"/>
    </row>
    <row r="144" spans="1:17" x14ac:dyDescent="0.25">
      <c r="A144" s="85"/>
      <c r="B144" s="85"/>
      <c r="C144" s="85"/>
      <c r="D144" s="85"/>
      <c r="E144" s="85"/>
      <c r="F144" s="85"/>
      <c r="G144" s="85"/>
      <c r="H144" s="6">
        <f>SUM(H2:H143)</f>
        <v>5139744.4800000014</v>
      </c>
      <c r="I144" s="6">
        <f t="shared" ref="I144:O144" si="0">SUM(I2:I143)</f>
        <v>3367375.7299999995</v>
      </c>
      <c r="J144" s="6">
        <f t="shared" si="0"/>
        <v>2766660.6899999995</v>
      </c>
      <c r="K144" s="6">
        <f t="shared" si="0"/>
        <v>2766660.6899999995</v>
      </c>
      <c r="L144" s="6">
        <f t="shared" si="0"/>
        <v>340309.39</v>
      </c>
      <c r="M144" s="6">
        <f t="shared" si="0"/>
        <v>11525.729999999998</v>
      </c>
      <c r="N144" s="6">
        <f t="shared" si="0"/>
        <v>0</v>
      </c>
      <c r="O144" s="6">
        <f t="shared" si="0"/>
        <v>75345.62</v>
      </c>
      <c r="P144" s="82"/>
      <c r="Q144" s="82"/>
    </row>
    <row r="145" spans="1:17" x14ac:dyDescent="0.2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</sheetData>
  <autoFilter ref="A1:Q1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workbookViewId="0">
      <pane ySplit="1" topLeftCell="A2" activePane="bottomLeft" state="frozen"/>
      <selection pane="bottomLeft" activeCell="R15" sqref="R15"/>
    </sheetView>
  </sheetViews>
  <sheetFormatPr defaultRowHeight="15" x14ac:dyDescent="0.25"/>
  <cols>
    <col min="2" max="2" width="12.140625" customWidth="1"/>
    <col min="3" max="3" width="14.42578125" customWidth="1"/>
    <col min="4" max="4" width="27.42578125" customWidth="1"/>
    <col min="5" max="5" width="15.85546875" customWidth="1"/>
    <col min="6" max="9" width="9.85546875" bestFit="1" customWidth="1"/>
    <col min="12" max="12" width="8.85546875" customWidth="1"/>
  </cols>
  <sheetData>
    <row r="1" spans="1:13" ht="96" x14ac:dyDescent="0.2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4" x14ac:dyDescent="0.2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4" x14ac:dyDescent="0.2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4" x14ac:dyDescent="0.2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36" x14ac:dyDescent="0.2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36" x14ac:dyDescent="0.2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6" x14ac:dyDescent="0.2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4" x14ac:dyDescent="0.2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4" x14ac:dyDescent="0.2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36" x14ac:dyDescent="0.2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36" x14ac:dyDescent="0.2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4" x14ac:dyDescent="0.2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.75" x14ac:dyDescent="0.2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.75" x14ac:dyDescent="0.2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2135.02</v>
      </c>
      <c r="I14" s="56">
        <v>2135.02</v>
      </c>
      <c r="J14" s="55">
        <v>0</v>
      </c>
      <c r="K14" s="55">
        <v>0</v>
      </c>
      <c r="L14" s="54" t="s">
        <v>0</v>
      </c>
      <c r="M14" s="53">
        <v>0</v>
      </c>
    </row>
    <row r="15" spans="1:13" ht="24.75" x14ac:dyDescent="0.2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0</v>
      </c>
    </row>
    <row r="16" spans="1:13" x14ac:dyDescent="0.25">
      <c r="A16" s="85"/>
      <c r="B16" s="85"/>
      <c r="C16" s="85"/>
      <c r="D16" s="85"/>
      <c r="E16" s="85"/>
      <c r="F16" s="52">
        <f>SUM(F2:F15)</f>
        <v>428432.92</v>
      </c>
      <c r="G16" s="52">
        <f t="shared" ref="G16:K16" si="0">SUM(G2:G15)</f>
        <v>238594.12</v>
      </c>
      <c r="H16" s="52">
        <f t="shared" si="0"/>
        <v>195072.75999999998</v>
      </c>
      <c r="I16" s="52">
        <f t="shared" si="0"/>
        <v>195072.75999999998</v>
      </c>
      <c r="J16" s="52">
        <f t="shared" si="0"/>
        <v>4919.08</v>
      </c>
      <c r="K16" s="52">
        <f t="shared" si="0"/>
        <v>0</v>
      </c>
      <c r="L16" s="52"/>
      <c r="M16" s="52">
        <f>SUM(M2:M15)</f>
        <v>0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2018-2024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Andra Liibek</cp:lastModifiedBy>
  <dcterms:created xsi:type="dcterms:W3CDTF">2024-03-17T17:57:51Z</dcterms:created>
  <dcterms:modified xsi:type="dcterms:W3CDTF">2024-10-22T09:52:58Z</dcterms:modified>
</cp:coreProperties>
</file>