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andra_liibek_raplaleader_ee/Documents/Dokumendid/Projektide kokkuvõtted kodukale/"/>
    </mc:Choice>
  </mc:AlternateContent>
  <xr:revisionPtr revIDLastSave="20" documentId="8_{C200670D-0022-4EAB-B668-A5C7F06000AB}" xr6:coauthVersionLast="47" xr6:coauthVersionMax="47" xr10:uidLastSave="{4CD042B9-7E04-45ED-9C2B-09BDDE0A0413}"/>
  <bookViews>
    <workbookView xWindow="-2680" yWindow="0" windowWidth="21600" windowHeight="11180" activeTab="1" xr2:uid="{3638C822-D3CD-47A9-81AF-11C6127EDD7A}"/>
  </bookViews>
  <sheets>
    <sheet name="2016-2017" sheetId="2" r:id="rId1"/>
    <sheet name="2018-2025" sheetId="1" r:id="rId2"/>
    <sheet name="Covid-meede" sheetId="3" r:id="rId3"/>
  </sheets>
  <definedNames>
    <definedName name="_xlnm._FilterDatabase" localSheetId="0" hidden="1">'2016-2017'!$A$1:$O$1</definedName>
    <definedName name="_xlnm._FilterDatabase" localSheetId="1" hidden="1">'2018-2025'!$A$1:$Q$144</definedName>
    <definedName name="_xlnm._FilterDatabase" localSheetId="2" hidden="1">'Covid-meede'!$A$1:$M$1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4" i="1" l="1"/>
  <c r="M144" i="1"/>
  <c r="K144" i="1"/>
  <c r="J144" i="1"/>
  <c r="N144" i="1"/>
  <c r="I144" i="1"/>
  <c r="H144" i="1"/>
  <c r="H16" i="3"/>
  <c r="J16" i="3"/>
  <c r="F16" i="3"/>
  <c r="H7" i="3"/>
  <c r="I7" i="3"/>
  <c r="J7" i="3"/>
  <c r="G16" i="3"/>
  <c r="I16" i="3"/>
  <c r="K16" i="3"/>
  <c r="M16" i="3"/>
  <c r="H84" i="2"/>
  <c r="I84" i="2"/>
  <c r="J84" i="2"/>
  <c r="K84" i="2"/>
  <c r="L84" i="2"/>
  <c r="K96" i="1"/>
  <c r="L96" i="1"/>
  <c r="L144" i="1" s="1"/>
</calcChain>
</file>

<file path=xl/sharedStrings.xml><?xml version="1.0" encoding="utf-8"?>
<sst xmlns="http://schemas.openxmlformats.org/spreadsheetml/2006/main" count="1962" uniqueCount="822">
  <si>
    <t>MITTETULUNDUSÜHING RAPLAMAA PARTNERLUSKOGU</t>
  </si>
  <si>
    <t>Piirkondade kogemusvahetus ja tegevusrühmade koostöö arendamine</t>
  </si>
  <si>
    <t xml:space="preserve">Meede 4.1 </t>
  </si>
  <si>
    <t>Tugev ja mitmekesine Raplamaa</t>
  </si>
  <si>
    <t>Meede 4.1</t>
  </si>
  <si>
    <t>Käsitööndus</t>
  </si>
  <si>
    <t>OÜ LAPIBUTIIK</t>
  </si>
  <si>
    <t>06.04.2025</t>
  </si>
  <si>
    <t>OÜ LapiButiik konkurentsivõime tõstmine</t>
  </si>
  <si>
    <t>Meede2</t>
  </si>
  <si>
    <t>Maaturism</t>
  </si>
  <si>
    <t>MITTETULUNDUSÜHING RABAV RAPLAMAA</t>
  </si>
  <si>
    <t>14.04.2025</t>
  </si>
  <si>
    <t>'Raplamaa Rabade Päev' kui piirkonna eripära esiletoomine koostöös ettevõtjatega</t>
  </si>
  <si>
    <t>Muu nimetamata tegevusvaldkond</t>
  </si>
  <si>
    <t>SIHTASUTUS RAEK</t>
  </si>
  <si>
    <t>Raplamaa Majandusfoorum 2023</t>
  </si>
  <si>
    <t>PILLITÖÖKODA HÄRMOONIK OÜ</t>
  </si>
  <si>
    <t>03.05.2025</t>
  </si>
  <si>
    <t>Tootmishoone parendamine tootmismahu suurendamise tõttu.</t>
  </si>
  <si>
    <t>Kohalik toit sh toitlustus</t>
  </si>
  <si>
    <t>LOIGU PÕLD OÜ</t>
  </si>
  <si>
    <t>Optiline sorteer - kõrgtehnoloogia maaettevõtlusse</t>
  </si>
  <si>
    <t>JÄÄMARI OÜ</t>
  </si>
  <si>
    <t>Jäämari käsitöö pulgajäätiste uue tootmishoone sisustus</t>
  </si>
  <si>
    <t>Teenused piirkonna elanikele</t>
  </si>
  <si>
    <t>ROADLY OÜ</t>
  </si>
  <si>
    <t>Roadly maavarade ja ehitusmaterjalide tellimisplatvormi arendamine ja funktsinaalsuste lisamine</t>
  </si>
  <si>
    <t>Spordi- ja muud vaba aja tegevused</t>
  </si>
  <si>
    <t>MITTETULUNDUSÜHING RAPLA KORVPALLIKOOL</t>
  </si>
  <si>
    <t xml:space="preserve"> </t>
  </si>
  <si>
    <t>Raplamaa noorte liikumisharjumuste parandamine</t>
  </si>
  <si>
    <t>Meede 3</t>
  </si>
  <si>
    <t>SIHTASUTUS MÄRJAMAA VALLA SPORDIKESKUS</t>
  </si>
  <si>
    <t>TASAKAALUKAD SPORDIPÄEVAD MÄRJAMAAL</t>
  </si>
  <si>
    <t>RAPLA KÄSITÖÖ- JA KUNSTISELTS</t>
  </si>
  <si>
    <t>Vaimne kultuuripärand kogukonnas</t>
  </si>
  <si>
    <t>Kultuuripärand</t>
  </si>
  <si>
    <t>PÕLLIKU KÜLASELTS</t>
  </si>
  <si>
    <t>Taluarhitektuuriloo tutvustamine avalikkusele ja ehituspärandi taastamine läbi teooria ja praktika</t>
  </si>
  <si>
    <t>MITTETULUNDUSÜHING RAPLAMAA JALGPALLIKOOL</t>
  </si>
  <si>
    <t>Raplamaa Jalkafest 2022-2023</t>
  </si>
  <si>
    <t>Jätkusuutlikud kogukonnas Raplamaal</t>
  </si>
  <si>
    <t>MTÜ RAPLA RATSAKOOL</t>
  </si>
  <si>
    <t>Raplamaa tutvustavad videolõigud</t>
  </si>
  <si>
    <t>VELISE KULTUURI JA HARIDUSE SELTS</t>
  </si>
  <si>
    <t>Teadmised ja oskused kogukonna ühendajana</t>
  </si>
  <si>
    <t>MTÜ LIPA KÜLA</t>
  </si>
  <si>
    <t>KOOSTÖÖS PEITUB JÕUD</t>
  </si>
  <si>
    <t>VOORE TALLID OÜ</t>
  </si>
  <si>
    <t>20.07.2024</t>
  </si>
  <si>
    <t>Kaasaegsete töövahendite soetamine</t>
  </si>
  <si>
    <t>Meede 2</t>
  </si>
  <si>
    <t>KIIKEST OÜ</t>
  </si>
  <si>
    <t>11.07.2024</t>
  </si>
  <si>
    <t>Kiikingukiikede tootmishoone renoveerimine, töötingimuste parandamine ja uute võimaluste loomine</t>
  </si>
  <si>
    <t>07.07.2024</t>
  </si>
  <si>
    <t>Käsitööettevõtjate võrgustiku koostöö</t>
  </si>
  <si>
    <t>01.08.2024</t>
  </si>
  <si>
    <t>Raplamaa Majandusfoorum 2022</t>
  </si>
  <si>
    <t>MEEMEES OÜ</t>
  </si>
  <si>
    <t>Kohaliku toidutoorme väärindamise tugevadamine investeeringu tulemusena.</t>
  </si>
  <si>
    <t>MANJANA OÜ</t>
  </si>
  <si>
    <t>11.08.2024</t>
  </si>
  <si>
    <t>Bussika uus müügikiosk</t>
  </si>
  <si>
    <t>30.01.2029</t>
  </si>
  <si>
    <t>01.02.2024</t>
  </si>
  <si>
    <t>Lõpetatud</t>
  </si>
  <si>
    <t>RAPLAMAA ETTEVÕTJATE ÜHING</t>
  </si>
  <si>
    <t>Raplamaa ettevõtjate õppe- ja kogemusreis Hispaaniasse.</t>
  </si>
  <si>
    <t>MITTETULUNDUSÜHING ETTEVÕTLIKUD NAISED RAPLAMAAL</t>
  </si>
  <si>
    <t>Raplamaa ettevõtjate  koostöö- ja õppereis välisriiki.</t>
  </si>
  <si>
    <t>MÄRJAMAA ETTEVÕTJATE PIIRKONDLIK ÜHENDUS</t>
  </si>
  <si>
    <t>MEPÜ õppe- ja inspiratsioonipäevad Itaalias.</t>
  </si>
  <si>
    <t>04.10.2028</t>
  </si>
  <si>
    <t>06.10.2023</t>
  </si>
  <si>
    <t>OLLIVEOD OÜ</t>
  </si>
  <si>
    <t>viljakäru Haagis CHMITZ CARGOBULL.reg.nr.845YLP  soetamine</t>
  </si>
  <si>
    <t>27.09.2028</t>
  </si>
  <si>
    <t>29.09.2023</t>
  </si>
  <si>
    <t>LEMMIKUKAUPLUS OÜ</t>
  </si>
  <si>
    <t>Päikeseenergia süsteem</t>
  </si>
  <si>
    <t>MITTETULUNDUSÜHING JUURU VESI</t>
  </si>
  <si>
    <t>Juuru kihelkonna ja kogukonna lähiajaloo digiteeritud kogumik</t>
  </si>
  <si>
    <t>12.09.2028</t>
  </si>
  <si>
    <t>14.09.2023</t>
  </si>
  <si>
    <t>Raplamaa Mõisate Päev 2022</t>
  </si>
  <si>
    <t>28.08.2028</t>
  </si>
  <si>
    <t>30.08.2023</t>
  </si>
  <si>
    <t>Kunsti-, muusika- jm kultuuritegevus</t>
  </si>
  <si>
    <t>Naiste tervis kunstis ja filmikunstis</t>
  </si>
  <si>
    <t>26.08.2028</t>
  </si>
  <si>
    <t>28.08.2023</t>
  </si>
  <si>
    <t>MITTETULUNDUSÜHING KAIU KOOS</t>
  </si>
  <si>
    <t>Kogukonnategevused Kaiu piirkonnas: 8.Vanatehnikapäeva - Tähesõit korraldamine ja noorte kaasamine</t>
  </si>
  <si>
    <t>15.08.2028</t>
  </si>
  <si>
    <t>17.08.2023</t>
  </si>
  <si>
    <t>GRANIMAX OÜ</t>
  </si>
  <si>
    <t>Sildsae seadmestiku hange kivimaterjali ning keraamika töötlemiseks</t>
  </si>
  <si>
    <t>OSAÜHING ECOBOX</t>
  </si>
  <si>
    <t>Trükiseadmestiku hange pakenditootmisprotsessi ressursitõhusaks uuendamiseks</t>
  </si>
  <si>
    <t>12.08.2028</t>
  </si>
  <si>
    <t>14.08.2023</t>
  </si>
  <si>
    <t>HOOG MOBILITY OÜ</t>
  </si>
  <si>
    <t>Elektrilised renditõukerattad ja kullerteenuse rakendus Raplamaale</t>
  </si>
  <si>
    <t>08.02.2028</t>
  </si>
  <si>
    <t>09.02.2023</t>
  </si>
  <si>
    <t>Raplamaa ettevõtjate õppereis Taani Kuningriiki</t>
  </si>
  <si>
    <t>18.01.2028</t>
  </si>
  <si>
    <t>19.01.2023</t>
  </si>
  <si>
    <t>RAPLA MEISTER OÜ</t>
  </si>
  <si>
    <t>Rapla Meister OÜ rataslaaduri ostmine</t>
  </si>
  <si>
    <t>21.11.2027</t>
  </si>
  <si>
    <t>22.11.2022</t>
  </si>
  <si>
    <t>MARGARITA PUUSTA HAMBARAVI OÜ</t>
  </si>
  <si>
    <t>Margarita Puusta Hambaravi OÜ äritegevuse arendamine</t>
  </si>
  <si>
    <t>09.11.2027</t>
  </si>
  <si>
    <t>10.11.2022</t>
  </si>
  <si>
    <t>TOOSIKANNU OÜ</t>
  </si>
  <si>
    <t>Toosikannu sideühendus</t>
  </si>
  <si>
    <t>26.10.2027</t>
  </si>
  <si>
    <t>27.10.2022</t>
  </si>
  <si>
    <t>OÜ REHVIKESKUS</t>
  </si>
  <si>
    <t>Rehvikeskus OÜ seadmete ja teenuste arendamine</t>
  </si>
  <si>
    <t>20.09.2027</t>
  </si>
  <si>
    <t>KOHILA MEEDIK OSAÜHING</t>
  </si>
  <si>
    <t>Innovaatilise mikroravi kabineti loomine ja teenuse võimaldamine Rapla Hambakliinkus</t>
  </si>
  <si>
    <t>02.08.2027</t>
  </si>
  <si>
    <t>03.08.2022</t>
  </si>
  <si>
    <t>OSAÜHING FLEUR</t>
  </si>
  <si>
    <t>FLORISE ILUKLIINIKULE RF SECRET APARAAT</t>
  </si>
  <si>
    <t>20.02.2029</t>
  </si>
  <si>
    <t>22.02.2024</t>
  </si>
  <si>
    <t>Raplamaa Jalgpalliakadeemia arenguhüpe</t>
  </si>
  <si>
    <t>"Kogukonna pärandi kogumine, talletamine ja tutvustamine"</t>
  </si>
  <si>
    <t>MTÜ LUMIDER</t>
  </si>
  <si>
    <t>18.04.2024</t>
  </si>
  <si>
    <t>Paluküla teenindusmaja</t>
  </si>
  <si>
    <t>Meede 1</t>
  </si>
  <si>
    <t>MITTETULUNDUSÜHING AESPA KODU</t>
  </si>
  <si>
    <t>29.03.2024</t>
  </si>
  <si>
    <t>Aespa pumptrack</t>
  </si>
  <si>
    <t>MITTETULUNDUSÜHING WÄEGA WÄRK</t>
  </si>
  <si>
    <t>21.04.2024</t>
  </si>
  <si>
    <t>Wäega Wärgi pärimusõu ja -ait: II korruse väljaehitamine, vajalike seadmete soetamine</t>
  </si>
  <si>
    <t>Ratsamaneeži ja väliplatsi ehitus</t>
  </si>
  <si>
    <t>Katkestatud</t>
  </si>
  <si>
    <t>ATO SPORDIKLUBI</t>
  </si>
  <si>
    <t>06.04.2024</t>
  </si>
  <si>
    <t>Kuimetsa Spordihoone energiatõhususe ja turvalisuse tõstmine</t>
  </si>
  <si>
    <t>TÜRI VALLAVALITSUS</t>
  </si>
  <si>
    <t>Pätipargist prillikiviks</t>
  </si>
  <si>
    <t>26.02.2028</t>
  </si>
  <si>
    <t>27.02.2023</t>
  </si>
  <si>
    <t>MTÜ KOHILA PABERIVABRIK</t>
  </si>
  <si>
    <t>Kohila Paberivabriku taastamise lugu</t>
  </si>
  <si>
    <t>21.02.2028</t>
  </si>
  <si>
    <t>22.02.2023</t>
  </si>
  <si>
    <t>HAGERI HARIDUSSELTS</t>
  </si>
  <si>
    <t>22.03.2024</t>
  </si>
  <si>
    <t>"Madalseiklusrada kogukonnale"</t>
  </si>
  <si>
    <t>26.01.2028</t>
  </si>
  <si>
    <t>27.01.2023</t>
  </si>
  <si>
    <t>ORIENTEERUMISKLUBI ORVAND</t>
  </si>
  <si>
    <t>Elektroonilise märkesüsteemi SPORTident (SI) jaamade, kontrollpunktide sisustuse ja arvuti ostmine.</t>
  </si>
  <si>
    <t>12.01.2028</t>
  </si>
  <si>
    <t>13.01.2023</t>
  </si>
  <si>
    <t>MITTETULUNDUSÜHING KAPPELI KÜLAD</t>
  </si>
  <si>
    <t>Tegus külaelu Kabala ja Purku kandis</t>
  </si>
  <si>
    <t>MITTETULUNDUSÜHING HAGUDI HAKKAJAD</t>
  </si>
  <si>
    <t>Hagudi küla,Hagudi mõisa ja Adam Johann von Krusensterni ajaloouurimuse ja infokandjatele tekstide k</t>
  </si>
  <si>
    <t>10.11.2027</t>
  </si>
  <si>
    <t>11.11.2022</t>
  </si>
  <si>
    <t>MITTETULUNDUSÜHING RAIKKÜLA MÕIS</t>
  </si>
  <si>
    <t>"Ajalooliste ehitustraditsioonide elavdamine – pärandi restaureerimine läbi teooria ja praktika"</t>
  </si>
  <si>
    <t>20.10.2027</t>
  </si>
  <si>
    <t>21.10.2022</t>
  </si>
  <si>
    <t>Uus sportimisvõimalus - ronimissein koos tarvikutega.</t>
  </si>
  <si>
    <t>09.10.2027</t>
  </si>
  <si>
    <t>10.10.2022</t>
  </si>
  <si>
    <t>RAPLAMAA KOERTEKLUBI</t>
  </si>
  <si>
    <t>Raplamaa Koerteklubi koolituskeskuse koolitusplatside piirdeaedade rajamise projekt..</t>
  </si>
  <si>
    <t>21.09.2022</t>
  </si>
  <si>
    <t>Kindel käeulatus</t>
  </si>
  <si>
    <t>Meede 4</t>
  </si>
  <si>
    <t>06.09.2027</t>
  </si>
  <si>
    <t>07.09.2022</t>
  </si>
  <si>
    <t>Lipa spordiväljaku võimlemisala ja võrkpalliplatsi korrastamine</t>
  </si>
  <si>
    <t>30.08.2027</t>
  </si>
  <si>
    <t>31.08.2022</t>
  </si>
  <si>
    <t>Noored;Spordi- ja muud vaba aja tegevused</t>
  </si>
  <si>
    <t>Kogukonnategevused Kaiu piirkonnas: 7.Vanatehnikapäe ja Tähesõit korraldamine ning noorte kaasamine</t>
  </si>
  <si>
    <t>28.07.2027</t>
  </si>
  <si>
    <t>29.07.2022</t>
  </si>
  <si>
    <t>Naiste Ööde Filmifestivali NÖFF traditsiooni jätkamine Raplamaal.</t>
  </si>
  <si>
    <t>Noored</t>
  </si>
  <si>
    <t>KARDIKESKUS OÜ</t>
  </si>
  <si>
    <t>19.02.2023</t>
  </si>
  <si>
    <t>2-KOHALISE HOBIKARDI, MURUNIIDUKI JA UTV SOETAMINE RAJAHOOLDUSEKS   
RAPLA VÕISTLUSKARDIRAJALE</t>
  </si>
  <si>
    <t>28.02.2029</t>
  </si>
  <si>
    <t>01.03.2024</t>
  </si>
  <si>
    <t>Puidutöötlemine</t>
  </si>
  <si>
    <t>SALAVA GRUPP OÜ</t>
  </si>
  <si>
    <t>Akna- ja ukseraamide ümbertöötluse profileerimine ja formaatimine</t>
  </si>
  <si>
    <t>30.03.2023</t>
  </si>
  <si>
    <t>Jäämari investeering uutesse seadmetesse</t>
  </si>
  <si>
    <t>MÄNNIKU PIIMALAMBAD OÜ</t>
  </si>
  <si>
    <t>Meierei tootmisvõimsuse tõstmine</t>
  </si>
  <si>
    <t>MERMEL TRADE OÜ</t>
  </si>
  <si>
    <t>11.03.2023</t>
  </si>
  <si>
    <t>Laboriseadmete ost Mermel Trade OÜ kosmeetikalaborisse</t>
  </si>
  <si>
    <t>07.06.2028</t>
  </si>
  <si>
    <t>09.06.2023</t>
  </si>
  <si>
    <t>Mainekujundus</t>
  </si>
  <si>
    <t>23.09.2022</t>
  </si>
  <si>
    <t>Keskpõrandale kokku</t>
  </si>
  <si>
    <t>22.11.2027</t>
  </si>
  <si>
    <t>23.11.2022</t>
  </si>
  <si>
    <t>01.07.2022</t>
  </si>
  <si>
    <t>Raplamaa ettevõtlike naiste koostöö- ja inspiratsioonipäevad Gruusias.</t>
  </si>
  <si>
    <t>03.10.2027</t>
  </si>
  <si>
    <t>04.10.2022</t>
  </si>
  <si>
    <t>OSAÜHING SERVISTOR</t>
  </si>
  <si>
    <t>Köögi kaasajastamine</t>
  </si>
  <si>
    <t>12.09.2027</t>
  </si>
  <si>
    <t>13.09.2022</t>
  </si>
  <si>
    <t>Raplamaa Majandusfoorum 2021</t>
  </si>
  <si>
    <t>27.03.2027</t>
  </si>
  <si>
    <t>28.03.2022</t>
  </si>
  <si>
    <t>AUTOREVOL OÜ</t>
  </si>
  <si>
    <t>Tootmise mitmekesistamine ja uue tehnoloogia kasutuselevõtt</t>
  </si>
  <si>
    <t>26.12.2026</t>
  </si>
  <si>
    <t>27.12.2021</t>
  </si>
  <si>
    <t>OSAÜHING SEERSANT M &amp; A</t>
  </si>
  <si>
    <t>Autotõstuki ja sillastendi ostmine</t>
  </si>
  <si>
    <t>05.12.2026</t>
  </si>
  <si>
    <t>06.12.2021</t>
  </si>
  <si>
    <t>Raplamaa ettevõtjate teadmiste täiendamine Rumeenia õppereisil</t>
  </si>
  <si>
    <t>27.09.2026</t>
  </si>
  <si>
    <t>28.09.2021</t>
  </si>
  <si>
    <t>Florise Ilukliinikule uute seadmete soetamine</t>
  </si>
  <si>
    <t>21.09.2026</t>
  </si>
  <si>
    <t>22.09.2021</t>
  </si>
  <si>
    <t>J.R. VEOTEENUS OSAÜHING</t>
  </si>
  <si>
    <t>17.03.2023</t>
  </si>
  <si>
    <t>Töötingimuste ja töötajate ohutuse parendamiseks ning 5.töökoha loomiseks seadmete soetamine.</t>
  </si>
  <si>
    <t>04.07.2026</t>
  </si>
  <si>
    <t>05.07.2021</t>
  </si>
  <si>
    <t>MINNA SAHVER OÜ</t>
  </si>
  <si>
    <t>Tootmisseadme soetus</t>
  </si>
  <si>
    <t>01.06.2026</t>
  </si>
  <si>
    <t>02.06.2021</t>
  </si>
  <si>
    <t>GASTRO TALU OÜ</t>
  </si>
  <si>
    <t>Ööbiku Gastronioomiatalu konverentsitehnika investeering</t>
  </si>
  <si>
    <t>19.05.2026</t>
  </si>
  <si>
    <t>20.05.2021</t>
  </si>
  <si>
    <t>OSAÜHING LIISU RÕIVAD</t>
  </si>
  <si>
    <t>Tööstuslike õmblusmasinate-ja seadmete uuendamise projekt.</t>
  </si>
  <si>
    <t>03.05.2026</t>
  </si>
  <si>
    <t>04.05.2021</t>
  </si>
  <si>
    <t>OÜ KUNIVORM</t>
  </si>
  <si>
    <t>Vahetatavate teemantketastega horisontaalne klaasi lihvimise masin valgusobjektide tootmiseks.</t>
  </si>
  <si>
    <t>KAIU EKO METALL OÜ</t>
  </si>
  <si>
    <t>Ettevõtte tootmistehnoloogia täiustamine: kaks keevitus-montaažilauda lisamoodulitega ja abivahendit</t>
  </si>
  <si>
    <t>31.01.2026</t>
  </si>
  <si>
    <t>01.02.2021</t>
  </si>
  <si>
    <t>Ettevõtjate koostöö arendamine ja Märjamaa tuntuse kasvatamise kontseptsiooni loomine</t>
  </si>
  <si>
    <t>Raplamaa noorte võrkpalli arendamine</t>
  </si>
  <si>
    <t>RISTIPARTNER OÜ</t>
  </si>
  <si>
    <t>07.10.2021</t>
  </si>
  <si>
    <t>Tootmise laiendamine</t>
  </si>
  <si>
    <t>OÜ PELTOC</t>
  </si>
  <si>
    <t>03.09.2021</t>
  </si>
  <si>
    <t>Peltoc seadmetepargi uuendamine</t>
  </si>
  <si>
    <t>Tuubimasinate ja ventilatsiooniseadmete soetamine mahu kasvatamise eesmärgil</t>
  </si>
  <si>
    <t>RAPLAMAA TURISM</t>
  </si>
  <si>
    <t>Raplamaa avatud talude ja ettevõtete päevad</t>
  </si>
  <si>
    <t>ANNE LEHT</t>
  </si>
  <si>
    <t>22.10.2021</t>
  </si>
  <si>
    <t>Vermikomposti tootmine</t>
  </si>
  <si>
    <t>JUURIMAA RATSASPORDI ARENDAMISE ÜHING</t>
  </si>
  <si>
    <t>27.09.2021</t>
  </si>
  <si>
    <t>Juurimaa maneeži pinnase parendamine</t>
  </si>
  <si>
    <t>Kuimetsa Spordihoone treeningtingimuste kaasajastamine</t>
  </si>
  <si>
    <t>MITTETULUNDUSÜHING JÄTKUSUUTLIK VANA-VIGALA</t>
  </si>
  <si>
    <t>"Teadlik ja õppiv kogukond"</t>
  </si>
  <si>
    <t>03.07.2028</t>
  </si>
  <si>
    <t>05.07.2023</t>
  </si>
  <si>
    <t>Kogukonnategevused Juuru piirkonnas: traditsioonide hoidmine</t>
  </si>
  <si>
    <t>Noorte spordilaagrid, üritused ja rahvusvahelised turniirid</t>
  </si>
  <si>
    <t>24.04.2027</t>
  </si>
  <si>
    <t>25.04.2022</t>
  </si>
  <si>
    <t>MTÜ KOHILA JALGPALLIKOOL</t>
  </si>
  <si>
    <t>Multifunktsionaalne spordiväljak</t>
  </si>
  <si>
    <t>12.01.2027</t>
  </si>
  <si>
    <t>13.01.2022</t>
  </si>
  <si>
    <t>Raplamaa ettevõtlike naiste kaasarääkimine aktuaalsetel teemadel läbi kunsti ja filmikunsti.</t>
  </si>
  <si>
    <t>11.08.2026</t>
  </si>
  <si>
    <t>12.08.2021</t>
  </si>
  <si>
    <t>MITTETULUNDUSÜHING KUUSIKU TALL</t>
  </si>
  <si>
    <t>Kuusiku talli liivaväljak</t>
  </si>
  <si>
    <t>03.08.2026</t>
  </si>
  <si>
    <t>04.08.2021</t>
  </si>
  <si>
    <t>Raplamaa Majandusfoorum 2020</t>
  </si>
  <si>
    <t>21.04.2026</t>
  </si>
  <si>
    <t>22.04.2021</t>
  </si>
  <si>
    <t>MÄRJAMAA VALLAVALITSUS</t>
  </si>
  <si>
    <t>Järta tervisespordikeskuse väliinventari soetamine ja paigaldamine</t>
  </si>
  <si>
    <t>21.03.2026</t>
  </si>
  <si>
    <t>22.03.2021</t>
  </si>
  <si>
    <t>Hobikartide teenuse käivitamine Rapla võistluskardirajal</t>
  </si>
  <si>
    <t>RAPLA VALLAVALITSUS</t>
  </si>
  <si>
    <t>Rapla Lastepargi mänguväljaku ümberehitus</t>
  </si>
  <si>
    <t>15.12.2025</t>
  </si>
  <si>
    <t>16.12.2020</t>
  </si>
  <si>
    <t>Käsitöötuba Kabala mõisas</t>
  </si>
  <si>
    <t>22.11.2025</t>
  </si>
  <si>
    <t>23.11.2020</t>
  </si>
  <si>
    <t>EESTI EVANGEELSE LUTERLIKU KIRIKU KÄRU KOGUDUS</t>
  </si>
  <si>
    <t>EELK Käru kirikuhoone fassaadi ja akende remont</t>
  </si>
  <si>
    <t>22.10.2025</t>
  </si>
  <si>
    <t>23.10.2020</t>
  </si>
  <si>
    <t>MTÜ RABIVERE KÜLA</t>
  </si>
  <si>
    <t>Rabivere küla külaplatsi arendamine</t>
  </si>
  <si>
    <t>12.07.2025</t>
  </si>
  <si>
    <t>13.07.2020</t>
  </si>
  <si>
    <t>KOHILA VALLAVALITSUS</t>
  </si>
  <si>
    <t>Kohila Keskkonnahariduse Keskuse ekspositsiooni arendamine</t>
  </si>
  <si>
    <t>11.06.2025</t>
  </si>
  <si>
    <t>12.06.2020</t>
  </si>
  <si>
    <t>SPORDIKLUBI LAANSOO MOTOKROSSI TEAM</t>
  </si>
  <si>
    <t>Kuimetsa krossiraja abihoone fassaaditööd: akende ja uste osaline vahetus</t>
  </si>
  <si>
    <t>17.02.2025</t>
  </si>
  <si>
    <t>19.02.2020</t>
  </si>
  <si>
    <t>MITTETULUNDUSÜHING KOVIL</t>
  </si>
  <si>
    <t>Heakorra abimees</t>
  </si>
  <si>
    <t>12.02.2025</t>
  </si>
  <si>
    <t>14.02.2020</t>
  </si>
  <si>
    <t>Seadmete soetamine kolmanda töökoha loomiseks</t>
  </si>
  <si>
    <t>02.12.2024</t>
  </si>
  <si>
    <t>04.12.2019</t>
  </si>
  <si>
    <t>Raplamaa ettevõtjate teadmiste täiendamine Gruusia õppereisil</t>
  </si>
  <si>
    <t>KOHILA JAHIMEESTE SELTS</t>
  </si>
  <si>
    <t>04.09.2020</t>
  </si>
  <si>
    <t>Avaliku Kohila Jahimaja külastusplatsi olmetingimuste parandamine</t>
  </si>
  <si>
    <t>15.02.2028</t>
  </si>
  <si>
    <t>16.02.2023</t>
  </si>
  <si>
    <t>Kultuuripärand;Spordi- ja muud vaba aja tegevused</t>
  </si>
  <si>
    <t>Tegus, haritud ja koostöövalmis Lipa kant 2018-2021.</t>
  </si>
  <si>
    <t>05.10.2027</t>
  </si>
  <si>
    <t>06.10.2022</t>
  </si>
  <si>
    <t>Kohalik toit sh toitlustus;Kultuuripärand</t>
  </si>
  <si>
    <t>Koolitustega sidusama külakogukonna poole – jätkuprojekt</t>
  </si>
  <si>
    <t>31.05.2027</t>
  </si>
  <si>
    <t>01.06.2022</t>
  </si>
  <si>
    <t>KABLIMAA OÜ</t>
  </si>
  <si>
    <t>17.09.2020</t>
  </si>
  <si>
    <t>Ohaka tootmishoone</t>
  </si>
  <si>
    <t>24.05.2027</t>
  </si>
  <si>
    <t>25.05.2022</t>
  </si>
  <si>
    <t>OÜ Peltoc tegevuse laiendamiseks töökoja rekonstrueerimine</t>
  </si>
  <si>
    <t>KEHTNA VALLAVALITSUS</t>
  </si>
  <si>
    <t>Tehnika Teeviit ja Eesti Künnimeistrivõistlused</t>
  </si>
  <si>
    <t>11.10.2026</t>
  </si>
  <si>
    <t>12.10.2021</t>
  </si>
  <si>
    <t>Puidutöötlusseadmete hange</t>
  </si>
  <si>
    <t>05.04.2026</t>
  </si>
  <si>
    <t>06.04.2021</t>
  </si>
  <si>
    <t>Vilivere kogukonnale särtsu</t>
  </si>
  <si>
    <t>10.03.2026</t>
  </si>
  <si>
    <t>11.03.2021</t>
  </si>
  <si>
    <t>Kultuuripärand;Käsitööndus</t>
  </si>
  <si>
    <t>Wäega Wärgi ait</t>
  </si>
  <si>
    <t>25.02.2026</t>
  </si>
  <si>
    <t>26.02.2021</t>
  </si>
  <si>
    <t>MITTETULUNDUSÜHING FC LELLE</t>
  </si>
  <si>
    <t>Lelle klubihoone ümberehituse jätkuprojekt</t>
  </si>
  <si>
    <t>22.12.2025</t>
  </si>
  <si>
    <t>23.12.2020</t>
  </si>
  <si>
    <t>Märjamaa multifunktsionaalne mini-spordiväljak</t>
  </si>
  <si>
    <t>07.12.2025</t>
  </si>
  <si>
    <t>08.12.2020</t>
  </si>
  <si>
    <t>Ühistegevused Kabala ja Purku kandis</t>
  </si>
  <si>
    <t>24.11.2025</t>
  </si>
  <si>
    <t>25.11.2020</t>
  </si>
  <si>
    <t>MITTETULUNDUSÜHING KOHILA MÕISAKOOL</t>
  </si>
  <si>
    <t>Liikumis- ja sportimisvõimalused lastele Kohila mõisa südames</t>
  </si>
  <si>
    <t>03.11.2025</t>
  </si>
  <si>
    <t>04.11.2020</t>
  </si>
  <si>
    <t>Koolitused "Ajalooline ehitamine ja restaureerimine läbi teooria ja praktika"</t>
  </si>
  <si>
    <t>02.11.2025</t>
  </si>
  <si>
    <t>03.11.2020</t>
  </si>
  <si>
    <t>MTÜ INGLI PUUDUTUS</t>
  </si>
  <si>
    <t>Tervist, mina olen merehädaline!</t>
  </si>
  <si>
    <t>25.10.2025</t>
  </si>
  <si>
    <t>26.10.2020</t>
  </si>
  <si>
    <t>Kogukonnategevused Kaiu piirkonnas: suursündmuste korraldamine ja noorte kaasamine.</t>
  </si>
  <si>
    <t>17.05.2025</t>
  </si>
  <si>
    <t>18.05.2020</t>
  </si>
  <si>
    <t>MAADLUSKLUBI HAMMERLOCK</t>
  </si>
  <si>
    <t>24.09.2020</t>
  </si>
  <si>
    <t>Kaasaegsete multifunktsionaalsete saalitreeningruumide ehitamine Kehtnasse</t>
  </si>
  <si>
    <t>25.02.2025</t>
  </si>
  <si>
    <t>27.02.2020</t>
  </si>
  <si>
    <t>Vabatahtlik päästeteenistus</t>
  </si>
  <si>
    <t>KÄRU TULETÕRJE SELTS</t>
  </si>
  <si>
    <t>Käru Pritsimaja garaažide rekonstrueerimine ja laiendamine</t>
  </si>
  <si>
    <t>15.01.2025</t>
  </si>
  <si>
    <t>17.01.2020</t>
  </si>
  <si>
    <t>MEPÜ koosttöö ja inspiratsioonipäevad Gruusias</t>
  </si>
  <si>
    <t>14.01.2025</t>
  </si>
  <si>
    <t>16.01.2020</t>
  </si>
  <si>
    <t>Laste mänguväljaku rajamine Juuru kultuuri- ja spordipargis</t>
  </si>
  <si>
    <t>ECOFURN PRODUCTION OÜ</t>
  </si>
  <si>
    <t>Kahe kambriga puidukuivati ostmise äriplaan</t>
  </si>
  <si>
    <t>09.11.2024</t>
  </si>
  <si>
    <t>11.11.2019</t>
  </si>
  <si>
    <t>Raplamaa ettevõtjate ühenduste õppereis ja suveseminar Ida-Eestis.</t>
  </si>
  <si>
    <t>02.09.2024</t>
  </si>
  <si>
    <t>04.09.2019</t>
  </si>
  <si>
    <t>Raplamaa Majandusfoorum 2018</t>
  </si>
  <si>
    <t>03.07.2024</t>
  </si>
  <si>
    <t>05.07.2019</t>
  </si>
  <si>
    <t>Lelle staadioni inventari soetamine</t>
  </si>
  <si>
    <t>11.06.2024</t>
  </si>
  <si>
    <t>13.06.2019</t>
  </si>
  <si>
    <t>Tootmise moderniseerimine lisandväärtus kasvatamiseks 
ja ekspordi suurendamiseks</t>
  </si>
  <si>
    <t>27.05.2024</t>
  </si>
  <si>
    <t>29.05.2019</t>
  </si>
  <si>
    <t>KREDOR OÜ</t>
  </si>
  <si>
    <t>OÜ Kredor tegevusvõimekuse arendamine</t>
  </si>
  <si>
    <t>21.05.2024</t>
  </si>
  <si>
    <t>23.05.2019</t>
  </si>
  <si>
    <t>Traditsioonide ja uuenduste koosmõju tänapäevases käsitöös/ Interaction of Traditions and Innovations in Modern Crafts</t>
  </si>
  <si>
    <t>05.03.2024</t>
  </si>
  <si>
    <t>07.03.2019</t>
  </si>
  <si>
    <t>Lipa küla mängu- ja virgestusala lõpetamine</t>
  </si>
  <si>
    <t>26.02.2024</t>
  </si>
  <si>
    <t>27.02.2019</t>
  </si>
  <si>
    <t>EESTI PUITMAJA EHITUS OÜ</t>
  </si>
  <si>
    <t>Investeering Eesti Puitmaja Ehitus OÜ põhivarasse</t>
  </si>
  <si>
    <t>19.02.2024</t>
  </si>
  <si>
    <t>20.02.2019</t>
  </si>
  <si>
    <t>Teisaldatavate korvpallikonstruktsioonide soetamine</t>
  </si>
  <si>
    <t>20.01.2024</t>
  </si>
  <si>
    <t>21.01.2019</t>
  </si>
  <si>
    <t>MTÜ KODILA NOORUS</t>
  </si>
  <si>
    <t>Kodila mänguväljak</t>
  </si>
  <si>
    <t>10.12.2023</t>
  </si>
  <si>
    <t>11.12.2018</t>
  </si>
  <si>
    <t>Raplamaa ettevõtjate teadmiste täiendamine Kiievi õppereisil</t>
  </si>
  <si>
    <t>05.12.2023</t>
  </si>
  <si>
    <t>06.12.2018</t>
  </si>
  <si>
    <t>Kohila Jalgpallikooli põhi- ja tugitegevuste kvaliteedi parendamine</t>
  </si>
  <si>
    <t>Järelvalveperioodi lõpp</t>
  </si>
  <si>
    <t>Lõpetatud projekti viimase makse kuupäev</t>
  </si>
  <si>
    <t>Menetluses olevate deklaratsioonide summa</t>
  </si>
  <si>
    <t>Projekti seisund tõendatud maksete järgi</t>
  </si>
  <si>
    <t>Maksetaotlusega vähendatud või tagasi küsitud summa</t>
  </si>
  <si>
    <t>Odavnemised ja loobumised</t>
  </si>
  <si>
    <t>Kuludokumentidega tõendatud maksed</t>
  </si>
  <si>
    <t>Kogu makstud summa (sh tõendamata OTKA)</t>
  </si>
  <si>
    <t>Määratud summa (enne odavnemist ja loobumist)</t>
  </si>
  <si>
    <t>Rahuldatud abikõlblik summa (enne odavnemist ja loobumist)</t>
  </si>
  <si>
    <t>Tegevusvaldkond</t>
  </si>
  <si>
    <t>Taotleja</t>
  </si>
  <si>
    <t>Kuludokumentide esitamise tähtaeg (va ühisprojektid)</t>
  </si>
  <si>
    <t>Määramise käskkirja kinnitamise kuupäev</t>
  </si>
  <si>
    <t>Projekti nimetus</t>
  </si>
  <si>
    <t>Tegevusgrupi meede</t>
  </si>
  <si>
    <t>Taotlemise aasta</t>
  </si>
  <si>
    <t>19.11.2024</t>
  </si>
  <si>
    <t>21.11.2019</t>
  </si>
  <si>
    <t>AVEC active villages, efficient communities</t>
  </si>
  <si>
    <t>2017</t>
  </si>
  <si>
    <t>31.08.2024</t>
  </si>
  <si>
    <t>02.09.2019</t>
  </si>
  <si>
    <t>EESTI TERVISEDENDUSE ÜHING</t>
  </si>
  <si>
    <t>Raplamaa koolikiusamise uuring</t>
  </si>
  <si>
    <t>EESTI HUUMORIMUUSEUM</t>
  </si>
  <si>
    <t>Ühised mõtted ja tegevused Purkus</t>
  </si>
  <si>
    <t>15.05.2024</t>
  </si>
  <si>
    <t>17.05.2019</t>
  </si>
  <si>
    <t>RIINIMANDA KOORISTUUDIO</t>
  </si>
  <si>
    <t>20.09.2019</t>
  </si>
  <si>
    <t>Rapla võrsed Rapla heaks!</t>
  </si>
  <si>
    <t>01.12.2024</t>
  </si>
  <si>
    <t>03.12.2019</t>
  </si>
  <si>
    <t>Kabala koolitav külamaja</t>
  </si>
  <si>
    <t>17.06.2025</t>
  </si>
  <si>
    <t>18.06.2020</t>
  </si>
  <si>
    <t>Kultuuripärand </t>
  </si>
  <si>
    <t>MTÜ ULMULISED</t>
  </si>
  <si>
    <t>Juuru kihelkonna vanade fotode andmebaas – koduleht</t>
  </si>
  <si>
    <t>03.01.2024</t>
  </si>
  <si>
    <t>04.01.2019</t>
  </si>
  <si>
    <t>Muu  nimetamata tegevusvaldkond</t>
  </si>
  <si>
    <t>31.08.2019</t>
  </si>
  <si>
    <t>Tööstusparkide mõju ja võimalused piirkonna väikeettevõtjatele</t>
  </si>
  <si>
    <t>08.03.2023</t>
  </si>
  <si>
    <t>09.03.2018</t>
  </si>
  <si>
    <t>Raplamaa Majandusfoorum 2017</t>
  </si>
  <si>
    <t>21.03.2023</t>
  </si>
  <si>
    <t>22.03.2018</t>
  </si>
  <si>
    <t>PROJEKTID32 OÜ</t>
  </si>
  <si>
    <t>Projekteerimisettevõtte arendamiseks vajalikke investeeringute toetamine</t>
  </si>
  <si>
    <t>30.08.2026</t>
  </si>
  <si>
    <t>31.08.2021</t>
  </si>
  <si>
    <t>MÕISA AKADEEMIA OÜ</t>
  </si>
  <si>
    <t>Eesti parima kultuurimõisa aastaringsed teenused</t>
  </si>
  <si>
    <t>23.01.2023</t>
  </si>
  <si>
    <t>24.01.2018</t>
  </si>
  <si>
    <t>RÄNDSAEKAATER OÜ</t>
  </si>
  <si>
    <t>Mobiilse nelikanthöövli ostmine</t>
  </si>
  <si>
    <t>Kohalik toit, sh toitlustus</t>
  </si>
  <si>
    <t>OÜ ARTUR JA CATERING</t>
  </si>
  <si>
    <t>PAGARIKODA</t>
  </si>
  <si>
    <t>05.03.2023</t>
  </si>
  <si>
    <t>06.03.2018</t>
  </si>
  <si>
    <t>OÜ EXTRACARE</t>
  </si>
  <si>
    <t>Pesukuivati ja muude seadmete ostmine</t>
  </si>
  <si>
    <t>16.01.2024</t>
  </si>
  <si>
    <t>17.01.2019</t>
  </si>
  <si>
    <t>Bon Merité kosmeetikasarja tootmismahu tõstmine ekspordiks</t>
  </si>
  <si>
    <t>24.04.2024</t>
  </si>
  <si>
    <t>26.04.2019</t>
  </si>
  <si>
    <t>Puidutöötlusseadmete ostmine</t>
  </si>
  <si>
    <t>23.10.2024</t>
  </si>
  <si>
    <t>25.10.2019</t>
  </si>
  <si>
    <t>TULBI AUTO OÜ</t>
  </si>
  <si>
    <t>Innovaatilise seadme soetamine uue teenuse käivitamiseks</t>
  </si>
  <si>
    <t>Eakad</t>
  </si>
  <si>
    <t>OSAÜHING ARDIS KONSULTATSIOONID</t>
  </si>
  <si>
    <t>Eakate kodu Villa Alfred Kuusiku</t>
  </si>
  <si>
    <t>OSAÜHING TRAAGELDAJA</t>
  </si>
  <si>
    <t>Traageldaja tootmise arenguhüpe.</t>
  </si>
  <si>
    <t>15.02.2025</t>
  </si>
  <si>
    <t>17.02.2020</t>
  </si>
  <si>
    <t>OÜ TÕRVAAUGU MAHE TALU</t>
  </si>
  <si>
    <t>Tõrvaaugu Mahe talu tootmishoone inventar</t>
  </si>
  <si>
    <t>Raplamaa ettevõtjate teadmiste täiendamine Ukraina õppereisil</t>
  </si>
  <si>
    <t>07.04.2024</t>
  </si>
  <si>
    <t>09.04.2019</t>
  </si>
  <si>
    <t>MITTETULUNDUSÜHING VAHASTU VABATAHTLIK PÄÄSTEKOMANDO</t>
  </si>
  <si>
    <t>26.07.2019</t>
  </si>
  <si>
    <t>Vahastu komandohoone renoveerimine ja laiendamine</t>
  </si>
  <si>
    <t>Rapla Tammemäe laululava ümberehitamine Raplamaa kultuuri tutvustavaks mitmeotstarbeliseks puhkealaks</t>
  </si>
  <si>
    <t>20.04.2025</t>
  </si>
  <si>
    <t>21.04.2020</t>
  </si>
  <si>
    <t>Lelle klubihoone renoveerimine</t>
  </si>
  <si>
    <t>05.02.2025</t>
  </si>
  <si>
    <t>07.02.2020</t>
  </si>
  <si>
    <t>EESTI EVANGEELSE LUTERLIKU KIRIKU HAGERI LAMBERTUSE KOGUDUS</t>
  </si>
  <si>
    <t>28.07.2019</t>
  </si>
  <si>
    <t>Hageri palvemaja renoveerimine</t>
  </si>
  <si>
    <t>07.11.2023</t>
  </si>
  <si>
    <t>08.11.2018</t>
  </si>
  <si>
    <t>EESTI EVANGEELSE LUTERLIKU KIRIKU JUURU MIHKLI KOGUDUS</t>
  </si>
  <si>
    <t>Juuru pastoraadi restaureerimise I etapp</t>
  </si>
  <si>
    <t>09.07.2023</t>
  </si>
  <si>
    <t>10.07.2018</t>
  </si>
  <si>
    <t>27.06.2019</t>
  </si>
  <si>
    <t>Ratsaspordi teenuse parendamine Raplamaal</t>
  </si>
  <si>
    <t>17.03.2024</t>
  </si>
  <si>
    <t>19.03.2019</t>
  </si>
  <si>
    <t>14.06.2019</t>
  </si>
  <si>
    <t>Kõrgkuumusahju soetamine kogukonnale</t>
  </si>
  <si>
    <t>29.01.2024</t>
  </si>
  <si>
    <t>30.01.2019</t>
  </si>
  <si>
    <t>MITTETULUNDUSÜHING RAIKKÜLA KULTUURIKESKUS</t>
  </si>
  <si>
    <t>Mittetulundusühing Raikküla Kultuurikeskus klubihoone korrastamine</t>
  </si>
  <si>
    <t>08.06.2024</t>
  </si>
  <si>
    <t>10.06.2019</t>
  </si>
  <si>
    <t>Rahvatantsurühma Hopsani rahvariiete täiendamine</t>
  </si>
  <si>
    <t>24.11.2017</t>
  </si>
  <si>
    <t>Jalgpalliväravate ja treeninginventari ostmine</t>
  </si>
  <si>
    <t>04.06.2024</t>
  </si>
  <si>
    <t>06.06.2019</t>
  </si>
  <si>
    <t>ARENDUSSELTS KODUASEME</t>
  </si>
  <si>
    <t>Rahvariiete soetamine segarahvatantsurühmale Eks Me Näe</t>
  </si>
  <si>
    <t>25.03.2024</t>
  </si>
  <si>
    <t>27.03.2019</t>
  </si>
  <si>
    <t>Segarühma Kärutajad rahvarõivaste täiendus ja uuendus</t>
  </si>
  <si>
    <t>MITTETULUNDUSÜHING VESIROOSI KOOL</t>
  </si>
  <si>
    <t>22.07.2018</t>
  </si>
  <si>
    <t>Loov meeskond</t>
  </si>
  <si>
    <t>2016</t>
  </si>
  <si>
    <t>16.04.2024</t>
  </si>
  <si>
    <t>18.04.2019</t>
  </si>
  <si>
    <t>01.07.2018</t>
  </si>
  <si>
    <t>Koolitustega sidusama külakogukonna poole</t>
  </si>
  <si>
    <t>19.11.2023</t>
  </si>
  <si>
    <t>20.11.2018</t>
  </si>
  <si>
    <t>09.08.2018</t>
  </si>
  <si>
    <t>Laste pallimängu laagrite, turniiride korraldamine ja osalemine.</t>
  </si>
  <si>
    <t>30.09.2025</t>
  </si>
  <si>
    <t>01.10.2020</t>
  </si>
  <si>
    <t>PALUKÜLA KLUBI</t>
  </si>
  <si>
    <t>16.08.2018</t>
  </si>
  <si>
    <t>Paluküla lumelaualaager ja lumelauavõistlus 2017-2020</t>
  </si>
  <si>
    <t>16.11.2024</t>
  </si>
  <si>
    <t>18.11.2019</t>
  </si>
  <si>
    <t>MÄRJAMAA VALLA KÜLAVANEMATE ÜHENDUS</t>
  </si>
  <si>
    <t>Märjamaa ja Vigala külarahvas astub ühte sammu!</t>
  </si>
  <si>
    <t>13.03.2024</t>
  </si>
  <si>
    <t>15.03.2019</t>
  </si>
  <si>
    <t>" Kool kui ÕPPIVA kogukonna süda "</t>
  </si>
  <si>
    <t>25.05.2024</t>
  </si>
  <si>
    <t>27.05.2019</t>
  </si>
  <si>
    <t>Vilivere küla kogukonna arenguprogramm</t>
  </si>
  <si>
    <t>03.12.2023</t>
  </si>
  <si>
    <t>04.12.2018</t>
  </si>
  <si>
    <t>SIHTASUTUS JUURU JA HAGERI KIHELKONNA MUUSEUMID</t>
  </si>
  <si>
    <t>Muuseumikogu digiteerimine ja avalikkusele internetis kättesaadavaks tegemine</t>
  </si>
  <si>
    <t>SA Juuru ja Hageri Kihelkonna Muuseumid trükiste kulud</t>
  </si>
  <si>
    <t>22.08.2023</t>
  </si>
  <si>
    <t>23.08.2018</t>
  </si>
  <si>
    <t>Raplamaa elanike terviseinfo projekt</t>
  </si>
  <si>
    <t>10.01.2024</t>
  </si>
  <si>
    <t>11.01.2019</t>
  </si>
  <si>
    <t>MTÜ MINU KODUSELTS</t>
  </si>
  <si>
    <t>Noored tugevamaks!</t>
  </si>
  <si>
    <t>06.12.2023</t>
  </si>
  <si>
    <t>07.12.2018</t>
  </si>
  <si>
    <t>Kogukonnategevused Kaiu vallas: 2. ja 3. Vanatehnikapäeva ja Tähesõidu korraldamine ning noorte kaasamine</t>
  </si>
  <si>
    <t>25.01.2025</t>
  </si>
  <si>
    <t>27.01.2020</t>
  </si>
  <si>
    <t>LOONE KÜLASELTS</t>
  </si>
  <si>
    <t>Maaarhitektuuri säästliku taastamise ja säilitamise õppe- ja teabepäevad Raplamaal</t>
  </si>
  <si>
    <t>30.03.2024</t>
  </si>
  <si>
    <t>01.04.2019</t>
  </si>
  <si>
    <t>13.07.2018</t>
  </si>
  <si>
    <t>Ühekoos tegemine</t>
  </si>
  <si>
    <t>02.08.2023</t>
  </si>
  <si>
    <t>03.08.2018</t>
  </si>
  <si>
    <t>OSAÜHING RAPLA HOONE GRUPP</t>
  </si>
  <si>
    <t>LASTE MÄNGUTOA RAJAMINE(Ärihoone II k.)</t>
  </si>
  <si>
    <t>11.10.2022</t>
  </si>
  <si>
    <t>12.10.2017</t>
  </si>
  <si>
    <t>OÜ WOODLOGERS</t>
  </si>
  <si>
    <t>Laukataguse Puhkeküla varjualuse ehitamine</t>
  </si>
  <si>
    <t>05.09.2023</t>
  </si>
  <si>
    <t>06.09.2018</t>
  </si>
  <si>
    <t>XL CASES OÜ</t>
  </si>
  <si>
    <t>XL Cases OÜ seadmete soetamine</t>
  </si>
  <si>
    <t>26.02.2022</t>
  </si>
  <si>
    <t>27.02.2017</t>
  </si>
  <si>
    <t>22.08.2018</t>
  </si>
  <si>
    <t>Raplamaa ettevõtjate teadmiste täiendamine Slovakkia õppereisil</t>
  </si>
  <si>
    <t>05.12.2022</t>
  </si>
  <si>
    <t>06.12.2017</t>
  </si>
  <si>
    <t>Tootmisvõimekuse mitmekesistamine ja tootmishoone renoveerimine</t>
  </si>
  <si>
    <t>22.04.2023</t>
  </si>
  <si>
    <t>23.04.2018</t>
  </si>
  <si>
    <t>Mahe Jäätis OÜ konkurentsivõime tugevdamine</t>
  </si>
  <si>
    <t>11.10.2017</t>
  </si>
  <si>
    <t>CANDILLE OÜ</t>
  </si>
  <si>
    <t>CNC tehnoloogial põhineva seadme rakendamine tootmises</t>
  </si>
  <si>
    <t>23.08.2022</t>
  </si>
  <si>
    <t>24.08.2017</t>
  </si>
  <si>
    <t>12.09.2018</t>
  </si>
  <si>
    <t>Raplamaa Ettevõtlike Naiste sügiskoolituste 2016 korraldamine</t>
  </si>
  <si>
    <t>Mahetoodete tootmine, töötlemine ja turustamine</t>
  </si>
  <si>
    <t>Tootmisseadmete ja -masinate soetamine</t>
  </si>
  <si>
    <t>VIIRPUU OÜ</t>
  </si>
  <si>
    <t>Hoonete tehnilise seisukorra parandamine</t>
  </si>
  <si>
    <t>Käsitöömeistrite kohaturundusõpe</t>
  </si>
  <si>
    <t>08.02.2023</t>
  </si>
  <si>
    <t>09.02.2018</t>
  </si>
  <si>
    <t>OÜ WILD ESTONIA</t>
  </si>
  <si>
    <t>Paksurattaliste jalgrataste soetamine Raplamaa turismi arendamiseks ja külastatavuse kasvatamiseks</t>
  </si>
  <si>
    <t>15.11.2023</t>
  </si>
  <si>
    <t>16.11.2018</t>
  </si>
  <si>
    <t>MAAROHI OÜ</t>
  </si>
  <si>
    <t>Lokuta Puhkekeskuse tootearendus</t>
  </si>
  <si>
    <t>30.07.2022</t>
  </si>
  <si>
    <t>31.07.2017</t>
  </si>
  <si>
    <t>SIHTASUTUS RAPLAMAA ARENDUS- JA ETTEVÕTLUSKESKUS</t>
  </si>
  <si>
    <t>Raplamaa Majandusfoorumi 2016 korraldamine</t>
  </si>
  <si>
    <t>09.10.2023</t>
  </si>
  <si>
    <t>10.10.2018</t>
  </si>
  <si>
    <t>RAPLA BUSSIPARK OÜ</t>
  </si>
  <si>
    <t>Kultuuriklubi Baas ruumi remont</t>
  </si>
  <si>
    <t>CAISELLE OÜ</t>
  </si>
  <si>
    <t>Caiselle Catering</t>
  </si>
  <si>
    <t>03.04.2023</t>
  </si>
  <si>
    <t>04.04.2018</t>
  </si>
  <si>
    <t>TERVE PERE PESA MITTETULUNDUSÜHING</t>
  </si>
  <si>
    <t>19.09.2018</t>
  </si>
  <si>
    <t>Rapla Perekeskus - terve pere keskus</t>
  </si>
  <si>
    <t>14.12.2021</t>
  </si>
  <si>
    <t>15.12.2016</t>
  </si>
  <si>
    <t>SPORDIKLUBI RAPLA MALEKLUBI</t>
  </si>
  <si>
    <t>Male, kabe ja lauamängude neljavõistluse edendamine Raplamaal</t>
  </si>
  <si>
    <t>17.01.2023</t>
  </si>
  <si>
    <t>18.01.2018</t>
  </si>
  <si>
    <t>MTÜ ELUJÕULISEM RAPLA</t>
  </si>
  <si>
    <t>05.09.2018</t>
  </si>
  <si>
    <t>Rapla Elujõu Keskuse arendamine</t>
  </si>
  <si>
    <t>10.04.2024</t>
  </si>
  <si>
    <t>12.04.2019</t>
  </si>
  <si>
    <t>24.08.2018</t>
  </si>
  <si>
    <t>Talupojatarkuse teavitustare ehitus</t>
  </si>
  <si>
    <t>Tehnoloogiakeskuse seadmete soetamine</t>
  </si>
  <si>
    <t>02.08.2018</t>
  </si>
  <si>
    <t>Juurimaa ratsaspordi keskuse rajamine</t>
  </si>
  <si>
    <t>16.12.2023</t>
  </si>
  <si>
    <t>17.12.2018</t>
  </si>
  <si>
    <t>MITTETULUNDUSÜHING MÄRJAMAA SAUN</t>
  </si>
  <si>
    <t>MÄRJAMAA AVALIKU SAUNA REKONSTRUEERIMINE – III ETAPP</t>
  </si>
  <si>
    <t>11.01.2022</t>
  </si>
  <si>
    <t>12.01.2017</t>
  </si>
  <si>
    <t>Uus teenus, uus kvaliteet</t>
  </si>
  <si>
    <t>18.11.2026</t>
  </si>
  <si>
    <t>19.11.2021</t>
  </si>
  <si>
    <t>05.01.2019</t>
  </si>
  <si>
    <t>Raplamaa JK põhi- ja tugitegevuste kvaliteedi tõstmine</t>
  </si>
  <si>
    <t>17.09.2022</t>
  </si>
  <si>
    <t>18.09.2017</t>
  </si>
  <si>
    <t>Rapla kihelkonna rahvariided kahele Vesiroosi gümnaasiumi lasterühmale</t>
  </si>
  <si>
    <t>Eesti ja Raplamaa korvpalli tutvustava ekspositsiooni loomine</t>
  </si>
  <si>
    <t>05.03.2022</t>
  </si>
  <si>
    <t>06.03.2017</t>
  </si>
  <si>
    <t>MITTETULUNDUSÜHING PIRGU KÜLA</t>
  </si>
  <si>
    <t>Pirgu terviseraja teenuste kvaliteedi parendamine</t>
  </si>
  <si>
    <t>RAPLAMAA RATTAKLUBI</t>
  </si>
  <si>
    <t>Spordi- ja tervisespordi ürituste korraldamise kaasajastamine</t>
  </si>
  <si>
    <t>12.09.2023</t>
  </si>
  <si>
    <t>13.09.2018</t>
  </si>
  <si>
    <t>RAPLAMAA PERENAISTE SELTS "PAULIINE"</t>
  </si>
  <si>
    <t>Valtu naisrahvatantsurühma rahvariiete komplekti soetamine</t>
  </si>
  <si>
    <t>06.09.2023</t>
  </si>
  <si>
    <t>07.09.2018</t>
  </si>
  <si>
    <t>VANA-VIGALA VABATAHTLIK TULETÕRJESELTS</t>
  </si>
  <si>
    <t>Vana-Vigala Vabatahtliku Tuletõrjeseltsi komandohoone renoveerimine</t>
  </si>
  <si>
    <t>04.02.2023</t>
  </si>
  <si>
    <t>05.02.2018</t>
  </si>
  <si>
    <t>Kaerepere rula- ja mänguväljaku projekteerimine ja ehitamine</t>
  </si>
  <si>
    <t>16.03.2022</t>
  </si>
  <si>
    <t>17.03.2017</t>
  </si>
  <si>
    <t>Kuimetsa krossiraja arendus</t>
  </si>
  <si>
    <t>EESTI EVANGEELSE LUTERLIKU KIRIKU RAPLA MAARJA-MAGDALEENA KOGUDUS</t>
  </si>
  <si>
    <t>EELK Rapla Maarja-Magdaleena kiriku peatrepp</t>
  </si>
  <si>
    <t>28.11.2023</t>
  </si>
  <si>
    <t>29.11.2018</t>
  </si>
  <si>
    <t>JÄRLEPA KODUKULTUURI SELTS</t>
  </si>
  <si>
    <t>Küla keskuse ja seltsielu arendamiseks vajaliku soetamine</t>
  </si>
  <si>
    <t>KEHTNA KULTUURISELTS</t>
  </si>
  <si>
    <t>Kehtna mõisa pargi laululava</t>
  </si>
  <si>
    <t>Järelevalveperioodi lõpp</t>
  </si>
  <si>
    <t>Maksmata jäetud summa</t>
  </si>
  <si>
    <t>Määratud summa</t>
  </si>
  <si>
    <t>Abikõlbulik maksumus EUR</t>
  </si>
  <si>
    <t>Projekti üldnimetus</t>
  </si>
  <si>
    <t>VALGMAR KO OÜ</t>
  </si>
  <si>
    <t>Spetsialiseerumisvahendite soetamine</t>
  </si>
  <si>
    <t>Covid meede</t>
  </si>
  <si>
    <t>CP HORSES OÜ</t>
  </si>
  <si>
    <t>CP Horses teenuse kvaliteedi parendamine</t>
  </si>
  <si>
    <t>Masinate-seadmete soetus</t>
  </si>
  <si>
    <t>OSAÜHING UNIPLAST</t>
  </si>
  <si>
    <t>Uniplast OÜ digitaliseerimine</t>
  </si>
  <si>
    <t>OSAÜHING RAIGER TRIO</t>
  </si>
  <si>
    <t>Kriisist väljumiseks alternatiivsete
energiatele üleminek</t>
  </si>
  <si>
    <t>MITTETULUNDUSÜHING RABAV
RAPLAMAA</t>
  </si>
  <si>
    <t>MTÜ Rabav Raplamaa turunduse
arenguprogramm</t>
  </si>
  <si>
    <t>EMERSONS OÜ</t>
  </si>
  <si>
    <t>Laadur-ekskavaatori soetamine</t>
  </si>
  <si>
    <t>OÜ EREK</t>
  </si>
  <si>
    <t>Fassaaditõstuki soetamine</t>
  </si>
  <si>
    <t>MITTETULUNDUSÜHING
ETTEVÕTLIKUD NAISED
RAPLAMAAL</t>
  </si>
  <si>
    <t>Ühingu liikmetele suunatud
koolitusaasta "Arenguhüppe aasta
2022"</t>
  </si>
  <si>
    <t>Ettevõtjate esmaspäevad</t>
  </si>
  <si>
    <t>Ettevõtjate toimetulek Covid-19st
tulenevate tagajärgedega -
Ahvenamaa ettevõtjate kogemused</t>
  </si>
  <si>
    <t xml:space="preserve">Kaera koorimine </t>
  </si>
  <si>
    <t>Käsitööettevõtja õpib</t>
  </si>
  <si>
    <t xml:space="preserve">Kohila Meedik Osaühing </t>
  </si>
  <si>
    <t>Hambaravi ravivõimekuse
taastamine Covid-19 kriisis</t>
  </si>
  <si>
    <t>Maksetaotlusega vähendatud summa</t>
  </si>
  <si>
    <t>MÄRJAMAA ETTEVÕTJATE 
PIIRKONDLIK ÜHENDUS</t>
  </si>
  <si>
    <t>09.04.2029</t>
  </si>
  <si>
    <t>09.04.2024</t>
  </si>
  <si>
    <t>16.05.2024</t>
  </si>
  <si>
    <t>15.05.2029</t>
  </si>
  <si>
    <t>12.06.2024</t>
  </si>
  <si>
    <t>11.06.2029</t>
  </si>
  <si>
    <t>19.04.2024</t>
  </si>
  <si>
    <t>18.04.2029</t>
  </si>
  <si>
    <t xml:space="preserve">Katkestatud </t>
  </si>
  <si>
    <t>08.07.2024</t>
  </si>
  <si>
    <t>07.07.2029</t>
  </si>
  <si>
    <t>05.08.2024</t>
  </si>
  <si>
    <t>04.08.2029</t>
  </si>
  <si>
    <t>08.08.2024</t>
  </si>
  <si>
    <t>07.08.2029</t>
  </si>
  <si>
    <t>03.10.2024</t>
  </si>
  <si>
    <t>02.10.2029</t>
  </si>
  <si>
    <t>06.11.2024</t>
  </si>
  <si>
    <t>05.11.2029</t>
  </si>
  <si>
    <t>22.11.2024</t>
  </si>
  <si>
    <t>21.11.2029</t>
  </si>
  <si>
    <t>10.12.2024</t>
  </si>
  <si>
    <t>09.12.2029</t>
  </si>
  <si>
    <t>13.01.2030</t>
  </si>
  <si>
    <t>12.03.2025</t>
  </si>
  <si>
    <t>11.03.2030</t>
  </si>
  <si>
    <t>19.03.2025</t>
  </si>
  <si>
    <t>18.03.2030</t>
  </si>
  <si>
    <t>21.03.2025</t>
  </si>
  <si>
    <t>20.03.2030</t>
  </si>
  <si>
    <t>26.03.2025</t>
  </si>
  <si>
    <t>25.03.2030</t>
  </si>
  <si>
    <t>30.01.2025</t>
  </si>
  <si>
    <t>29.01.2030</t>
  </si>
  <si>
    <t>24.02.2030</t>
  </si>
  <si>
    <t>16.04.2025</t>
  </si>
  <si>
    <t>15.04.2030</t>
  </si>
  <si>
    <t>08.05.2025</t>
  </si>
  <si>
    <t>07.05.2030</t>
  </si>
  <si>
    <t>21.12.2030</t>
  </si>
  <si>
    <t>16.12.2025</t>
  </si>
  <si>
    <t>15.12.2030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</si>
</sst>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"/>
    <numFmt numFmtId="165" formatCode="dd\.mm\.yyyy"/>
  </numFmts>
  <fonts count="15" x14ac:knownFonts="1">
    <font>
      <sz val="11"/>
      <color theme="1"/>
      <name val="Aptos Narrow"/>
      <family val="2"/>
      <charset val="186"/>
      <scheme val="minor"/>
    </font>
    <font>
      <sz val="9"/>
      <color rgb="FF333333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FFFFFF"/>
      <name val="Arial"/>
      <family val="2"/>
      <charset val="186"/>
    </font>
    <font>
      <sz val="6"/>
      <color rgb="FF000000"/>
      <name val="Arial"/>
      <family val="2"/>
      <charset val="186"/>
    </font>
    <font>
      <b/>
      <i/>
      <sz val="9"/>
      <color rgb="FFFFFFFF"/>
      <name val="Arial"/>
      <family val="2"/>
      <charset val="186"/>
    </font>
    <font>
      <sz val="9"/>
      <name val="Arial"/>
      <family val="2"/>
      <charset val="186"/>
    </font>
    <font>
      <sz val="8"/>
      <name val="Aptos Narrow"/>
      <family val="2"/>
      <charset val="186"/>
      <scheme val="minor"/>
    </font>
    <font>
      <sz val="8"/>
      <color rgb="FF000000"/>
      <name val="Arial"/>
      <family val="2"/>
      <charset val="186"/>
    </font>
    <font>
      <b/>
      <sz val="11"/>
      <color theme="1"/>
      <name val="Aptos Narrow"/>
      <family val="2"/>
      <scheme val="minor"/>
    </font>
    <font>
      <sz val="9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175B9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4" fontId="4" fillId="8" borderId="1" xfId="0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4" fontId="4" fillId="7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49" fontId="7" fillId="10" borderId="3" xfId="0" applyNumberFormat="1" applyFont="1" applyFill="1" applyBorder="1" applyAlignment="1">
      <alignment horizontal="center" vertical="center" wrapText="1"/>
    </xf>
    <xf numFmtId="4" fontId="7" fillId="10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" fillId="11" borderId="2" xfId="0" applyFont="1" applyFill="1" applyBorder="1" applyAlignment="1">
      <alignment horizontal="right"/>
    </xf>
    <xf numFmtId="3" fontId="2" fillId="11" borderId="2" xfId="0" applyNumberFormat="1" applyFont="1" applyFill="1" applyBorder="1" applyAlignment="1">
      <alignment horizontal="right"/>
    </xf>
    <xf numFmtId="4" fontId="2" fillId="11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5" fillId="5" borderId="2" xfId="0" applyNumberFormat="1" applyFont="1" applyFill="1" applyBorder="1" applyAlignment="1">
      <alignment horizontal="left"/>
    </xf>
    <xf numFmtId="4" fontId="4" fillId="6" borderId="2" xfId="0" applyNumberFormat="1" applyFont="1" applyFill="1" applyBorder="1" applyAlignment="1">
      <alignment horizontal="right"/>
    </xf>
    <xf numFmtId="4" fontId="5" fillId="7" borderId="2" xfId="0" applyNumberFormat="1" applyFont="1" applyFill="1" applyBorder="1" applyAlignment="1">
      <alignment horizontal="right"/>
    </xf>
    <xf numFmtId="4" fontId="4" fillId="8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12" borderId="2" xfId="0" applyNumberFormat="1" applyFont="1" applyFill="1" applyBorder="1" applyAlignment="1">
      <alignment horizontal="left"/>
    </xf>
    <xf numFmtId="49" fontId="4" fillId="12" borderId="2" xfId="0" applyNumberFormat="1" applyFont="1" applyFill="1" applyBorder="1" applyAlignment="1">
      <alignment horizontal="right"/>
    </xf>
    <xf numFmtId="165" fontId="4" fillId="12" borderId="2" xfId="0" applyNumberFormat="1" applyFont="1" applyFill="1" applyBorder="1" applyAlignment="1">
      <alignment horizontal="right"/>
    </xf>
    <xf numFmtId="49" fontId="4" fillId="12" borderId="2" xfId="0" applyNumberFormat="1" applyFont="1" applyFill="1" applyBorder="1" applyAlignment="1">
      <alignment horizontal="center"/>
    </xf>
    <xf numFmtId="49" fontId="4" fillId="13" borderId="2" xfId="0" applyNumberFormat="1" applyFont="1" applyFill="1" applyBorder="1" applyAlignment="1">
      <alignment horizontal="right"/>
    </xf>
    <xf numFmtId="49" fontId="7" fillId="14" borderId="4" xfId="0" applyNumberFormat="1" applyFont="1" applyFill="1" applyBorder="1" applyAlignment="1">
      <alignment horizontal="center" vertical="center" wrapText="1"/>
    </xf>
    <xf numFmtId="49" fontId="9" fillId="14" borderId="4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9" fontId="1" fillId="15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49" fontId="7" fillId="10" borderId="3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" fontId="12" fillId="6" borderId="1" xfId="0" applyNumberFormat="1" applyFont="1" applyFill="1" applyBorder="1" applyAlignment="1">
      <alignment horizontal="right"/>
    </xf>
    <xf numFmtId="4" fontId="4" fillId="16" borderId="1" xfId="0" applyNumberFormat="1" applyFont="1" applyFill="1" applyBorder="1" applyAlignment="1">
      <alignment horizontal="left"/>
    </xf>
    <xf numFmtId="0" fontId="4" fillId="16" borderId="1" xfId="0" applyFont="1" applyFill="1" applyBorder="1" applyAlignment="1">
      <alignment horizontal="left"/>
    </xf>
    <xf numFmtId="4" fontId="13" fillId="0" borderId="0" xfId="0" applyNumberFormat="1" applyFont="1"/>
    <xf numFmtId="4" fontId="13" fillId="17" borderId="0" xfId="0" applyNumberFormat="1" applyFont="1" applyFill="1"/>
    <xf numFmtId="49" fontId="14" fillId="2" borderId="1" xfId="0" applyNumberFormat="1" applyFont="1" applyFill="1" applyBorder="1" applyAlignment="1">
      <alignment horizontal="left"/>
    </xf>
    <xf numFmtId="0" fontId="0" fillId="16" borderId="1" xfId="0" applyFill="1" applyBorder="1" applyAlignment="1">
      <alignment horizontal="left"/>
    </xf>
    <xf numFmtId="49" fontId="4" fillId="18" borderId="1" xfId="0" applyNumberFormat="1" applyFont="1" applyFill="1" applyBorder="1" applyAlignment="1">
      <alignment horizontal="left"/>
    </xf>
    <xf numFmtId="49" fontId="2" fillId="11" borderId="2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" fontId="14" fillId="6" borderId="2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A86C-7DE2-40DB-B9BD-3CE93EED4D6E}">
  <dimension ref="A1:O85"/>
  <sheetViews>
    <sheetView workbookViewId="0">
      <pane ySplit="1" topLeftCell="A2" activePane="bottomLeft" state="frozen"/>
      <selection activeCell="C1" sqref="C1"/>
      <selection pane="bottomLeft" activeCell="C21" sqref="C21"/>
    </sheetView>
  </sheetViews>
  <sheetFormatPr defaultRowHeight="14.5" x14ac:dyDescent="0.35"/>
  <cols>
    <col min="1" max="2" width="10.1796875" customWidth="1"/>
    <col min="3" max="3" width="47.453125" customWidth="1"/>
    <col min="4" max="5" width="10.1796875" customWidth="1"/>
    <col min="6" max="6" width="45" customWidth="1"/>
    <col min="7" max="7" width="11.1796875" customWidth="1"/>
    <col min="8" max="11" width="11.1796875" bestFit="1" customWidth="1"/>
    <col min="12" max="15" width="10.1796875" customWidth="1"/>
  </cols>
  <sheetData>
    <row r="1" spans="1:15" ht="69" x14ac:dyDescent="0.35">
      <c r="A1" s="50" t="s">
        <v>470</v>
      </c>
      <c r="B1" s="50" t="s">
        <v>469</v>
      </c>
      <c r="C1" s="50" t="s">
        <v>753</v>
      </c>
      <c r="D1" s="50" t="s">
        <v>467</v>
      </c>
      <c r="E1" s="50" t="s">
        <v>466</v>
      </c>
      <c r="F1" s="50" t="s">
        <v>465</v>
      </c>
      <c r="G1" s="50" t="s">
        <v>464</v>
      </c>
      <c r="H1" s="50" t="s">
        <v>752</v>
      </c>
      <c r="I1" s="50" t="s">
        <v>751</v>
      </c>
      <c r="J1" s="50" t="s">
        <v>461</v>
      </c>
      <c r="K1" s="51" t="s">
        <v>460</v>
      </c>
      <c r="L1" s="50" t="s">
        <v>750</v>
      </c>
      <c r="M1" s="51" t="s">
        <v>457</v>
      </c>
      <c r="N1" s="50" t="s">
        <v>455</v>
      </c>
      <c r="O1" s="50" t="s">
        <v>749</v>
      </c>
    </row>
    <row r="2" spans="1:15" x14ac:dyDescent="0.35">
      <c r="A2" s="48" t="s">
        <v>586</v>
      </c>
      <c r="B2" s="45" t="s">
        <v>138</v>
      </c>
      <c r="C2" s="45" t="s">
        <v>748</v>
      </c>
      <c r="D2" s="47">
        <v>42618</v>
      </c>
      <c r="E2" s="46" t="s">
        <v>697</v>
      </c>
      <c r="F2" s="45" t="s">
        <v>747</v>
      </c>
      <c r="G2" s="45" t="s">
        <v>89</v>
      </c>
      <c r="H2" s="40">
        <v>58888.800000000003</v>
      </c>
      <c r="I2" s="40">
        <v>53000</v>
      </c>
      <c r="J2" s="24">
        <v>42498.59</v>
      </c>
      <c r="K2" s="39">
        <v>42498.59</v>
      </c>
      <c r="L2" s="38">
        <v>10501.41</v>
      </c>
      <c r="M2" s="37" t="s">
        <v>67</v>
      </c>
      <c r="N2" s="36" t="s">
        <v>542</v>
      </c>
      <c r="O2" s="36" t="s">
        <v>541</v>
      </c>
    </row>
    <row r="3" spans="1:15" x14ac:dyDescent="0.35">
      <c r="A3" s="44" t="s">
        <v>586</v>
      </c>
      <c r="B3" s="41" t="s">
        <v>138</v>
      </c>
      <c r="C3" s="41" t="s">
        <v>746</v>
      </c>
      <c r="D3" s="43">
        <v>42606</v>
      </c>
      <c r="E3" s="42" t="s">
        <v>701</v>
      </c>
      <c r="F3" s="41" t="s">
        <v>745</v>
      </c>
      <c r="G3" s="41" t="s">
        <v>28</v>
      </c>
      <c r="H3" s="40">
        <v>16219.57</v>
      </c>
      <c r="I3" s="40">
        <v>14597.62</v>
      </c>
      <c r="J3" s="24">
        <v>13838.67</v>
      </c>
      <c r="K3" s="39">
        <v>13838.67</v>
      </c>
      <c r="L3" s="38">
        <v>758.95</v>
      </c>
      <c r="M3" s="37" t="s">
        <v>67</v>
      </c>
      <c r="N3" s="36" t="s">
        <v>744</v>
      </c>
      <c r="O3" s="36" t="s">
        <v>743</v>
      </c>
    </row>
    <row r="4" spans="1:15" x14ac:dyDescent="0.35">
      <c r="A4" s="48" t="s">
        <v>586</v>
      </c>
      <c r="B4" s="45" t="s">
        <v>138</v>
      </c>
      <c r="C4" s="45" t="s">
        <v>742</v>
      </c>
      <c r="D4" s="47">
        <v>42606</v>
      </c>
      <c r="E4" s="46" t="s">
        <v>701</v>
      </c>
      <c r="F4" s="45" t="s">
        <v>741</v>
      </c>
      <c r="G4" s="45" t="s">
        <v>491</v>
      </c>
      <c r="H4" s="40">
        <v>24046</v>
      </c>
      <c r="I4" s="40">
        <v>21641</v>
      </c>
      <c r="J4" s="24">
        <v>19237.5</v>
      </c>
      <c r="K4" s="39">
        <v>19237.5</v>
      </c>
      <c r="L4" s="38">
        <v>2403.5</v>
      </c>
      <c r="M4" s="37" t="s">
        <v>67</v>
      </c>
      <c r="N4" s="36" t="s">
        <v>592</v>
      </c>
      <c r="O4" s="36" t="s">
        <v>591</v>
      </c>
    </row>
    <row r="5" spans="1:15" x14ac:dyDescent="0.35">
      <c r="A5" s="44" t="s">
        <v>586</v>
      </c>
      <c r="B5" s="41" t="s">
        <v>138</v>
      </c>
      <c r="C5" s="41" t="s">
        <v>740</v>
      </c>
      <c r="D5" s="43">
        <v>42606</v>
      </c>
      <c r="E5" s="42" t="s">
        <v>701</v>
      </c>
      <c r="F5" s="41" t="s">
        <v>330</v>
      </c>
      <c r="G5" s="41" t="s">
        <v>28</v>
      </c>
      <c r="H5" s="40">
        <v>40224</v>
      </c>
      <c r="I5" s="40">
        <v>36201.599999999999</v>
      </c>
      <c r="J5" s="24">
        <v>36201.599999999999</v>
      </c>
      <c r="K5" s="39">
        <v>36201.599999999999</v>
      </c>
      <c r="L5" s="38">
        <v>0</v>
      </c>
      <c r="M5" s="37" t="s">
        <v>67</v>
      </c>
      <c r="N5" s="36" t="s">
        <v>739</v>
      </c>
      <c r="O5" s="36" t="s">
        <v>738</v>
      </c>
    </row>
    <row r="6" spans="1:15" x14ac:dyDescent="0.35">
      <c r="A6" s="48" t="s">
        <v>586</v>
      </c>
      <c r="B6" s="45" t="s">
        <v>138</v>
      </c>
      <c r="C6" s="45" t="s">
        <v>737</v>
      </c>
      <c r="D6" s="47">
        <v>42632</v>
      </c>
      <c r="E6" s="46" t="s">
        <v>688</v>
      </c>
      <c r="F6" s="45" t="s">
        <v>578</v>
      </c>
      <c r="G6" s="45" t="s">
        <v>28</v>
      </c>
      <c r="H6" s="40">
        <v>89206.8</v>
      </c>
      <c r="I6" s="40">
        <v>80286.12</v>
      </c>
      <c r="J6" s="24">
        <v>80286.12</v>
      </c>
      <c r="K6" s="39">
        <v>80286.12</v>
      </c>
      <c r="L6" s="38">
        <v>0</v>
      </c>
      <c r="M6" s="37" t="s">
        <v>67</v>
      </c>
      <c r="N6" s="36" t="s">
        <v>736</v>
      </c>
      <c r="O6" s="36" t="s">
        <v>735</v>
      </c>
    </row>
    <row r="7" spans="1:15" x14ac:dyDescent="0.35">
      <c r="A7" s="44" t="s">
        <v>586</v>
      </c>
      <c r="B7" s="41" t="s">
        <v>138</v>
      </c>
      <c r="C7" s="41" t="s">
        <v>734</v>
      </c>
      <c r="D7" s="43">
        <v>42632</v>
      </c>
      <c r="E7" s="42" t="s">
        <v>688</v>
      </c>
      <c r="F7" s="41" t="s">
        <v>733</v>
      </c>
      <c r="G7" s="41" t="s">
        <v>404</v>
      </c>
      <c r="H7" s="40">
        <v>129834</v>
      </c>
      <c r="I7" s="40">
        <v>100000</v>
      </c>
      <c r="J7" s="24">
        <v>100000</v>
      </c>
      <c r="K7" s="39">
        <v>100000</v>
      </c>
      <c r="L7" s="38">
        <v>0</v>
      </c>
      <c r="M7" s="37" t="s">
        <v>67</v>
      </c>
      <c r="N7" s="36" t="s">
        <v>732</v>
      </c>
      <c r="O7" s="36" t="s">
        <v>731</v>
      </c>
    </row>
    <row r="8" spans="1:15" x14ac:dyDescent="0.35">
      <c r="A8" s="48" t="s">
        <v>586</v>
      </c>
      <c r="B8" s="45" t="s">
        <v>138</v>
      </c>
      <c r="C8" s="45" t="s">
        <v>730</v>
      </c>
      <c r="D8" s="47">
        <v>42606</v>
      </c>
      <c r="E8" s="46" t="s">
        <v>701</v>
      </c>
      <c r="F8" s="45" t="s">
        <v>729</v>
      </c>
      <c r="G8" s="45" t="s">
        <v>491</v>
      </c>
      <c r="H8" s="40">
        <v>17899.2</v>
      </c>
      <c r="I8" s="40">
        <v>16105.5</v>
      </c>
      <c r="J8" s="24">
        <v>16087.5</v>
      </c>
      <c r="K8" s="39">
        <v>16087.5</v>
      </c>
      <c r="L8" s="38">
        <v>18</v>
      </c>
      <c r="M8" s="37" t="s">
        <v>67</v>
      </c>
      <c r="N8" s="36" t="s">
        <v>728</v>
      </c>
      <c r="O8" s="36" t="s">
        <v>727</v>
      </c>
    </row>
    <row r="9" spans="1:15" x14ac:dyDescent="0.35">
      <c r="A9" s="44" t="s">
        <v>586</v>
      </c>
      <c r="B9" s="41" t="s">
        <v>138</v>
      </c>
      <c r="C9" s="41" t="s">
        <v>726</v>
      </c>
      <c r="D9" s="43">
        <v>42598</v>
      </c>
      <c r="E9" s="42" t="s">
        <v>598</v>
      </c>
      <c r="F9" s="41" t="s">
        <v>725</v>
      </c>
      <c r="G9" s="41" t="s">
        <v>28</v>
      </c>
      <c r="H9" s="40">
        <v>21402.39</v>
      </c>
      <c r="I9" s="40">
        <v>19262.150000000001</v>
      </c>
      <c r="J9" s="24">
        <v>17635.96</v>
      </c>
      <c r="K9" s="39">
        <v>17635.96</v>
      </c>
      <c r="L9" s="38">
        <v>1626.19</v>
      </c>
      <c r="M9" s="37" t="s">
        <v>67</v>
      </c>
      <c r="N9" s="36" t="s">
        <v>592</v>
      </c>
      <c r="O9" s="36" t="s">
        <v>591</v>
      </c>
    </row>
    <row r="10" spans="1:15" x14ac:dyDescent="0.35">
      <c r="A10" s="48" t="s">
        <v>586</v>
      </c>
      <c r="B10" s="45" t="s">
        <v>138</v>
      </c>
      <c r="C10" s="45" t="s">
        <v>724</v>
      </c>
      <c r="D10" s="47">
        <v>42606</v>
      </c>
      <c r="E10" s="46" t="s">
        <v>701</v>
      </c>
      <c r="F10" s="45" t="s">
        <v>723</v>
      </c>
      <c r="G10" s="45" t="s">
        <v>25</v>
      </c>
      <c r="H10" s="40">
        <v>15072</v>
      </c>
      <c r="I10" s="40">
        <v>13564.8</v>
      </c>
      <c r="J10" s="24">
        <v>13564.8</v>
      </c>
      <c r="K10" s="39">
        <v>13564.8</v>
      </c>
      <c r="L10" s="38">
        <v>0</v>
      </c>
      <c r="M10" s="37" t="s">
        <v>67</v>
      </c>
      <c r="N10" s="36" t="s">
        <v>722</v>
      </c>
      <c r="O10" s="36" t="s">
        <v>721</v>
      </c>
    </row>
    <row r="11" spans="1:15" x14ac:dyDescent="0.35">
      <c r="A11" s="44" t="s">
        <v>586</v>
      </c>
      <c r="B11" s="41" t="s">
        <v>138</v>
      </c>
      <c r="C11" s="41" t="s">
        <v>720</v>
      </c>
      <c r="D11" s="43">
        <v>42606</v>
      </c>
      <c r="E11" s="42" t="s">
        <v>701</v>
      </c>
      <c r="F11" s="41" t="s">
        <v>29</v>
      </c>
      <c r="G11" s="41" t="s">
        <v>28</v>
      </c>
      <c r="H11" s="40">
        <v>93022.9</v>
      </c>
      <c r="I11" s="40">
        <v>83720.61</v>
      </c>
      <c r="J11" s="24">
        <v>83708.97</v>
      </c>
      <c r="K11" s="39">
        <v>83708.97</v>
      </c>
      <c r="L11" s="38">
        <v>11.64</v>
      </c>
      <c r="M11" s="37" t="s">
        <v>67</v>
      </c>
      <c r="N11" s="36" t="s">
        <v>542</v>
      </c>
      <c r="O11" s="36" t="s">
        <v>541</v>
      </c>
    </row>
    <row r="12" spans="1:15" x14ac:dyDescent="0.35">
      <c r="A12" s="48" t="s">
        <v>586</v>
      </c>
      <c r="B12" s="45" t="s">
        <v>138</v>
      </c>
      <c r="C12" s="45" t="s">
        <v>719</v>
      </c>
      <c r="D12" s="47">
        <v>42573</v>
      </c>
      <c r="E12" s="46" t="s">
        <v>584</v>
      </c>
      <c r="F12" s="45" t="s">
        <v>311</v>
      </c>
      <c r="G12" s="45" t="s">
        <v>89</v>
      </c>
      <c r="H12" s="40">
        <v>19257.169999999998</v>
      </c>
      <c r="I12" s="40">
        <v>17331.45</v>
      </c>
      <c r="J12" s="24">
        <v>17331.41</v>
      </c>
      <c r="K12" s="39">
        <v>17331.41</v>
      </c>
      <c r="L12" s="38">
        <v>0.04</v>
      </c>
      <c r="M12" s="37" t="s">
        <v>67</v>
      </c>
      <c r="N12" s="36" t="s">
        <v>718</v>
      </c>
      <c r="O12" s="36" t="s">
        <v>717</v>
      </c>
    </row>
    <row r="13" spans="1:15" x14ac:dyDescent="0.35">
      <c r="A13" s="44" t="s">
        <v>586</v>
      </c>
      <c r="B13" s="41" t="s">
        <v>138</v>
      </c>
      <c r="C13" s="41" t="s">
        <v>716</v>
      </c>
      <c r="D13" s="43">
        <v>42740</v>
      </c>
      <c r="E13" s="42" t="s">
        <v>715</v>
      </c>
      <c r="F13" s="41" t="s">
        <v>40</v>
      </c>
      <c r="G13" s="41" t="s">
        <v>496</v>
      </c>
      <c r="H13" s="40">
        <v>45100</v>
      </c>
      <c r="I13" s="40">
        <v>22830</v>
      </c>
      <c r="J13" s="24">
        <v>21475.72</v>
      </c>
      <c r="K13" s="39">
        <v>21475.72</v>
      </c>
      <c r="L13" s="38">
        <v>1354.28</v>
      </c>
      <c r="M13" s="37" t="s">
        <v>67</v>
      </c>
      <c r="N13" s="36" t="s">
        <v>714</v>
      </c>
      <c r="O13" s="36" t="s">
        <v>713</v>
      </c>
    </row>
    <row r="14" spans="1:15" x14ac:dyDescent="0.35">
      <c r="A14" s="48" t="s">
        <v>586</v>
      </c>
      <c r="B14" s="45" t="s">
        <v>138</v>
      </c>
      <c r="C14" s="45" t="s">
        <v>712</v>
      </c>
      <c r="D14" s="47">
        <v>42584</v>
      </c>
      <c r="E14" s="46" t="s">
        <v>704</v>
      </c>
      <c r="F14" s="45" t="s">
        <v>284</v>
      </c>
      <c r="G14" s="45" t="s">
        <v>25</v>
      </c>
      <c r="H14" s="40">
        <v>3968.45</v>
      </c>
      <c r="I14" s="40">
        <v>3571.61</v>
      </c>
      <c r="J14" s="24">
        <v>3571.61</v>
      </c>
      <c r="K14" s="39">
        <v>3571.61</v>
      </c>
      <c r="L14" s="38">
        <v>0</v>
      </c>
      <c r="M14" s="37" t="s">
        <v>67</v>
      </c>
      <c r="N14" s="36" t="s">
        <v>711</v>
      </c>
      <c r="O14" s="36" t="s">
        <v>710</v>
      </c>
    </row>
    <row r="15" spans="1:15" x14ac:dyDescent="0.35">
      <c r="A15" s="44" t="s">
        <v>586</v>
      </c>
      <c r="B15" s="41" t="s">
        <v>138</v>
      </c>
      <c r="C15" s="41" t="s">
        <v>709</v>
      </c>
      <c r="D15" s="43">
        <v>42573</v>
      </c>
      <c r="E15" s="42" t="s">
        <v>584</v>
      </c>
      <c r="F15" s="41" t="s">
        <v>708</v>
      </c>
      <c r="G15" s="41" t="s">
        <v>496</v>
      </c>
      <c r="H15" s="40">
        <v>49311.6</v>
      </c>
      <c r="I15" s="40">
        <v>29586.959999999999</v>
      </c>
      <c r="J15" s="24">
        <v>21974.400000000001</v>
      </c>
      <c r="K15" s="39">
        <v>21974.400000000001</v>
      </c>
      <c r="L15" s="38">
        <v>7612.56</v>
      </c>
      <c r="M15" s="37" t="s">
        <v>67</v>
      </c>
      <c r="N15" s="36" t="s">
        <v>707</v>
      </c>
      <c r="O15" s="36" t="s">
        <v>706</v>
      </c>
    </row>
    <row r="16" spans="1:15" x14ac:dyDescent="0.35">
      <c r="A16" s="48" t="s">
        <v>586</v>
      </c>
      <c r="B16" s="45" t="s">
        <v>138</v>
      </c>
      <c r="C16" s="45" t="s">
        <v>705</v>
      </c>
      <c r="D16" s="47">
        <v>42584</v>
      </c>
      <c r="E16" s="46" t="s">
        <v>704</v>
      </c>
      <c r="F16" s="45" t="s">
        <v>280</v>
      </c>
      <c r="G16" s="45" t="s">
        <v>28</v>
      </c>
      <c r="H16" s="40">
        <v>38165.480000000003</v>
      </c>
      <c r="I16" s="40">
        <v>22899.29</v>
      </c>
      <c r="J16" s="24">
        <v>22899.29</v>
      </c>
      <c r="K16" s="39">
        <v>22899.29</v>
      </c>
      <c r="L16" s="38">
        <v>0</v>
      </c>
      <c r="M16" s="37" t="s">
        <v>67</v>
      </c>
      <c r="N16" s="36" t="s">
        <v>564</v>
      </c>
      <c r="O16" s="36" t="s">
        <v>563</v>
      </c>
    </row>
    <row r="17" spans="1:15" x14ac:dyDescent="0.35">
      <c r="A17" s="44" t="s">
        <v>586</v>
      </c>
      <c r="B17" s="41" t="s">
        <v>138</v>
      </c>
      <c r="C17" s="41" t="s">
        <v>703</v>
      </c>
      <c r="D17" s="43">
        <v>42618</v>
      </c>
      <c r="E17" s="42" t="s">
        <v>697</v>
      </c>
      <c r="F17" s="41" t="s">
        <v>93</v>
      </c>
      <c r="G17" s="41" t="s">
        <v>496</v>
      </c>
      <c r="H17" s="40">
        <v>16191.35</v>
      </c>
      <c r="I17" s="40">
        <v>14572.21</v>
      </c>
      <c r="J17" s="24">
        <v>14572.21</v>
      </c>
      <c r="K17" s="39">
        <v>14572.21</v>
      </c>
      <c r="L17" s="38">
        <v>0</v>
      </c>
      <c r="M17" s="37" t="s">
        <v>67</v>
      </c>
      <c r="N17" s="36" t="s">
        <v>611</v>
      </c>
      <c r="O17" s="36" t="s">
        <v>610</v>
      </c>
    </row>
    <row r="18" spans="1:15" x14ac:dyDescent="0.35">
      <c r="A18" s="48" t="s">
        <v>586</v>
      </c>
      <c r="B18" s="45" t="s">
        <v>138</v>
      </c>
      <c r="C18" s="45" t="s">
        <v>702</v>
      </c>
      <c r="D18" s="47">
        <v>42606</v>
      </c>
      <c r="E18" s="46" t="s">
        <v>701</v>
      </c>
      <c r="F18" s="45" t="s">
        <v>306</v>
      </c>
      <c r="G18" s="45" t="s">
        <v>491</v>
      </c>
      <c r="H18" s="40">
        <v>107351.2</v>
      </c>
      <c r="I18" s="40">
        <v>96616.08</v>
      </c>
      <c r="J18" s="24">
        <v>96454.080000000002</v>
      </c>
      <c r="K18" s="39">
        <v>96454.080000000002</v>
      </c>
      <c r="L18" s="38">
        <v>162</v>
      </c>
      <c r="M18" s="37" t="s">
        <v>67</v>
      </c>
      <c r="N18" s="36" t="s">
        <v>700</v>
      </c>
      <c r="O18" s="36" t="s">
        <v>699</v>
      </c>
    </row>
    <row r="19" spans="1:15" x14ac:dyDescent="0.35">
      <c r="A19" s="44" t="s">
        <v>586</v>
      </c>
      <c r="B19" s="41" t="s">
        <v>138</v>
      </c>
      <c r="C19" s="41" t="s">
        <v>698</v>
      </c>
      <c r="D19" s="43">
        <v>42618</v>
      </c>
      <c r="E19" s="42" t="s">
        <v>697</v>
      </c>
      <c r="F19" s="41" t="s">
        <v>696</v>
      </c>
      <c r="G19" s="41" t="s">
        <v>25</v>
      </c>
      <c r="H19" s="40">
        <v>19623</v>
      </c>
      <c r="I19" s="40">
        <v>11773.8</v>
      </c>
      <c r="J19" s="24">
        <v>11658.78</v>
      </c>
      <c r="K19" s="39">
        <v>11658.78</v>
      </c>
      <c r="L19" s="38">
        <v>115.02</v>
      </c>
      <c r="M19" s="37" t="s">
        <v>67</v>
      </c>
      <c r="N19" s="36" t="s">
        <v>695</v>
      </c>
      <c r="O19" s="36" t="s">
        <v>694</v>
      </c>
    </row>
    <row r="20" spans="1:15" x14ac:dyDescent="0.35">
      <c r="A20" s="48" t="s">
        <v>586</v>
      </c>
      <c r="B20" s="45" t="s">
        <v>138</v>
      </c>
      <c r="C20" s="45" t="s">
        <v>693</v>
      </c>
      <c r="D20" s="47">
        <v>42591</v>
      </c>
      <c r="E20" s="46" t="s">
        <v>593</v>
      </c>
      <c r="F20" s="45" t="s">
        <v>692</v>
      </c>
      <c r="G20" s="45" t="s">
        <v>28</v>
      </c>
      <c r="H20" s="40">
        <v>4093.92</v>
      </c>
      <c r="I20" s="40">
        <v>3683</v>
      </c>
      <c r="J20" s="24">
        <v>3683</v>
      </c>
      <c r="K20" s="39">
        <v>3683</v>
      </c>
      <c r="L20" s="38">
        <v>0</v>
      </c>
      <c r="M20" s="37" t="s">
        <v>67</v>
      </c>
      <c r="N20" s="36" t="s">
        <v>691</v>
      </c>
      <c r="O20" s="36" t="s">
        <v>690</v>
      </c>
    </row>
    <row r="21" spans="1:15" x14ac:dyDescent="0.35">
      <c r="A21" s="44" t="s">
        <v>586</v>
      </c>
      <c r="B21" s="41" t="s">
        <v>138</v>
      </c>
      <c r="C21" s="41" t="s">
        <v>689</v>
      </c>
      <c r="D21" s="43">
        <v>42632</v>
      </c>
      <c r="E21" s="42" t="s">
        <v>688</v>
      </c>
      <c r="F21" s="41" t="s">
        <v>687</v>
      </c>
      <c r="G21" s="41" t="s">
        <v>25</v>
      </c>
      <c r="H21" s="40">
        <v>192892.74</v>
      </c>
      <c r="I21" s="40">
        <v>79197.600000000006</v>
      </c>
      <c r="J21" s="24">
        <v>79197.600000000006</v>
      </c>
      <c r="K21" s="39">
        <v>79197.600000000006</v>
      </c>
      <c r="L21" s="38">
        <v>0</v>
      </c>
      <c r="M21" s="37" t="s">
        <v>67</v>
      </c>
      <c r="N21" s="36" t="s">
        <v>686</v>
      </c>
      <c r="O21" s="36" t="s">
        <v>685</v>
      </c>
    </row>
    <row r="22" spans="1:15" x14ac:dyDescent="0.35">
      <c r="A22" s="48" t="s">
        <v>586</v>
      </c>
      <c r="B22" s="45" t="s">
        <v>52</v>
      </c>
      <c r="C22" s="45" t="s">
        <v>684</v>
      </c>
      <c r="D22" s="47">
        <v>42604</v>
      </c>
      <c r="E22" s="46" t="s">
        <v>647</v>
      </c>
      <c r="F22" s="45" t="s">
        <v>683</v>
      </c>
      <c r="G22" s="45" t="s">
        <v>514</v>
      </c>
      <c r="H22" s="40">
        <v>8172</v>
      </c>
      <c r="I22" s="40">
        <v>4903.2</v>
      </c>
      <c r="J22" s="24">
        <v>2876.4</v>
      </c>
      <c r="K22" s="39">
        <v>2876.4</v>
      </c>
      <c r="L22" s="38">
        <v>2026.8</v>
      </c>
      <c r="M22" s="37" t="s">
        <v>67</v>
      </c>
      <c r="N22" s="36" t="s">
        <v>616</v>
      </c>
      <c r="O22" s="36" t="s">
        <v>615</v>
      </c>
    </row>
    <row r="23" spans="1:15" x14ac:dyDescent="0.35">
      <c r="A23" s="44" t="s">
        <v>586</v>
      </c>
      <c r="B23" s="41" t="s">
        <v>52</v>
      </c>
      <c r="C23" s="41" t="s">
        <v>682</v>
      </c>
      <c r="D23" s="43">
        <v>42564</v>
      </c>
      <c r="E23" s="42" t="s">
        <v>631</v>
      </c>
      <c r="F23" s="41" t="s">
        <v>681</v>
      </c>
      <c r="G23" s="41" t="s">
        <v>89</v>
      </c>
      <c r="H23" s="40">
        <v>49239.41</v>
      </c>
      <c r="I23" s="40">
        <v>29543.65</v>
      </c>
      <c r="J23" s="24">
        <v>29480.65</v>
      </c>
      <c r="K23" s="39">
        <v>29480.65</v>
      </c>
      <c r="L23" s="38">
        <v>63</v>
      </c>
      <c r="M23" s="37" t="s">
        <v>67</v>
      </c>
      <c r="N23" s="36" t="s">
        <v>680</v>
      </c>
      <c r="O23" s="36" t="s">
        <v>679</v>
      </c>
    </row>
    <row r="24" spans="1:15" x14ac:dyDescent="0.35">
      <c r="A24" s="48" t="s">
        <v>586</v>
      </c>
      <c r="B24" s="45" t="s">
        <v>52</v>
      </c>
      <c r="C24" s="45" t="s">
        <v>678</v>
      </c>
      <c r="D24" s="47">
        <v>42573</v>
      </c>
      <c r="E24" s="46" t="s">
        <v>584</v>
      </c>
      <c r="F24" s="45" t="s">
        <v>677</v>
      </c>
      <c r="G24" s="45" t="s">
        <v>496</v>
      </c>
      <c r="H24" s="40">
        <v>5451.79</v>
      </c>
      <c r="I24" s="40">
        <v>4905</v>
      </c>
      <c r="J24" s="24">
        <v>4897.1000000000004</v>
      </c>
      <c r="K24" s="39">
        <v>4897.1000000000004</v>
      </c>
      <c r="L24" s="38">
        <v>7.9</v>
      </c>
      <c r="M24" s="37" t="s">
        <v>67</v>
      </c>
      <c r="N24" s="36" t="s">
        <v>676</v>
      </c>
      <c r="O24" s="36" t="s">
        <v>675</v>
      </c>
    </row>
    <row r="25" spans="1:15" x14ac:dyDescent="0.35">
      <c r="A25" s="44" t="s">
        <v>586</v>
      </c>
      <c r="B25" s="41" t="s">
        <v>52</v>
      </c>
      <c r="C25" s="41" t="s">
        <v>674</v>
      </c>
      <c r="D25" s="43">
        <v>42573</v>
      </c>
      <c r="E25" s="42" t="s">
        <v>584</v>
      </c>
      <c r="F25" s="41" t="s">
        <v>673</v>
      </c>
      <c r="G25" s="41" t="s">
        <v>10</v>
      </c>
      <c r="H25" s="40">
        <v>78900</v>
      </c>
      <c r="I25" s="40">
        <v>47340</v>
      </c>
      <c r="J25" s="24">
        <v>31554.46</v>
      </c>
      <c r="K25" s="39">
        <v>31554.46</v>
      </c>
      <c r="L25" s="38">
        <v>15785.54</v>
      </c>
      <c r="M25" s="37" t="s">
        <v>67</v>
      </c>
      <c r="N25" s="36" t="s">
        <v>672</v>
      </c>
      <c r="O25" s="36" t="s">
        <v>671</v>
      </c>
    </row>
    <row r="26" spans="1:15" x14ac:dyDescent="0.35">
      <c r="A26" s="48" t="s">
        <v>586</v>
      </c>
      <c r="B26" s="45" t="s">
        <v>52</v>
      </c>
      <c r="C26" s="45" t="s">
        <v>670</v>
      </c>
      <c r="D26" s="47">
        <v>42625</v>
      </c>
      <c r="E26" s="46" t="s">
        <v>660</v>
      </c>
      <c r="F26" s="45" t="s">
        <v>669</v>
      </c>
      <c r="G26" s="45" t="s">
        <v>10</v>
      </c>
      <c r="H26" s="40">
        <v>27000</v>
      </c>
      <c r="I26" s="40">
        <v>16200</v>
      </c>
      <c r="J26" s="24">
        <v>11278.53</v>
      </c>
      <c r="K26" s="39">
        <v>11278.53</v>
      </c>
      <c r="L26" s="38">
        <v>4921.47</v>
      </c>
      <c r="M26" s="37" t="s">
        <v>67</v>
      </c>
      <c r="N26" s="36" t="s">
        <v>668</v>
      </c>
      <c r="O26" s="36" t="s">
        <v>667</v>
      </c>
    </row>
    <row r="27" spans="1:15" x14ac:dyDescent="0.35">
      <c r="A27" s="44" t="s">
        <v>586</v>
      </c>
      <c r="B27" s="41" t="s">
        <v>52</v>
      </c>
      <c r="C27" s="41" t="s">
        <v>666</v>
      </c>
      <c r="D27" s="43">
        <v>42604</v>
      </c>
      <c r="E27" s="42" t="s">
        <v>647</v>
      </c>
      <c r="F27" s="41" t="s">
        <v>35</v>
      </c>
      <c r="G27" s="41" t="s">
        <v>5</v>
      </c>
      <c r="H27" s="40">
        <v>5230</v>
      </c>
      <c r="I27" s="40">
        <v>4707</v>
      </c>
      <c r="J27" s="24">
        <v>4341.7700000000004</v>
      </c>
      <c r="K27" s="39">
        <v>4341.7700000000004</v>
      </c>
      <c r="L27" s="38">
        <v>365.23</v>
      </c>
      <c r="M27" s="37" t="s">
        <v>67</v>
      </c>
      <c r="N27" s="36" t="s">
        <v>592</v>
      </c>
      <c r="O27" s="36" t="s">
        <v>591</v>
      </c>
    </row>
    <row r="28" spans="1:15" x14ac:dyDescent="0.35">
      <c r="A28" s="48" t="s">
        <v>586</v>
      </c>
      <c r="B28" s="45" t="s">
        <v>52</v>
      </c>
      <c r="C28" s="45" t="s">
        <v>665</v>
      </c>
      <c r="D28" s="47">
        <v>42604</v>
      </c>
      <c r="E28" s="46" t="s">
        <v>647</v>
      </c>
      <c r="F28" s="45" t="s">
        <v>664</v>
      </c>
      <c r="G28" s="45" t="s">
        <v>201</v>
      </c>
      <c r="H28" s="40">
        <v>23621.19</v>
      </c>
      <c r="I28" s="40">
        <v>14172.7</v>
      </c>
      <c r="J28" s="24">
        <v>0</v>
      </c>
      <c r="K28" s="39">
        <v>0</v>
      </c>
      <c r="L28" s="38">
        <v>14172.7</v>
      </c>
      <c r="M28" s="37" t="s">
        <v>146</v>
      </c>
      <c r="N28" s="49" t="s">
        <v>30</v>
      </c>
      <c r="O28" s="49" t="s">
        <v>30</v>
      </c>
    </row>
    <row r="29" spans="1:15" x14ac:dyDescent="0.35">
      <c r="A29" s="44" t="s">
        <v>586</v>
      </c>
      <c r="B29" s="41" t="s">
        <v>52</v>
      </c>
      <c r="C29" s="41" t="s">
        <v>663</v>
      </c>
      <c r="D29" s="43">
        <v>42573</v>
      </c>
      <c r="E29" s="42" t="s">
        <v>584</v>
      </c>
      <c r="F29" s="41" t="s">
        <v>248</v>
      </c>
      <c r="G29" s="41" t="s">
        <v>662</v>
      </c>
      <c r="H29" s="40">
        <v>29082.23</v>
      </c>
      <c r="I29" s="40">
        <v>17449.34</v>
      </c>
      <c r="J29" s="24">
        <v>17449.330000000002</v>
      </c>
      <c r="K29" s="39">
        <v>17449.330000000002</v>
      </c>
      <c r="L29" s="38">
        <v>0.01</v>
      </c>
      <c r="M29" s="37" t="s">
        <v>67</v>
      </c>
      <c r="N29" s="36" t="s">
        <v>511</v>
      </c>
      <c r="O29" s="36" t="s">
        <v>510</v>
      </c>
    </row>
    <row r="30" spans="1:15" x14ac:dyDescent="0.35">
      <c r="A30" s="48" t="s">
        <v>586</v>
      </c>
      <c r="B30" s="45" t="s">
        <v>52</v>
      </c>
      <c r="C30" s="45" t="s">
        <v>661</v>
      </c>
      <c r="D30" s="47">
        <v>42625</v>
      </c>
      <c r="E30" s="46" t="s">
        <v>660</v>
      </c>
      <c r="F30" s="45" t="s">
        <v>70</v>
      </c>
      <c r="G30" s="45" t="s">
        <v>496</v>
      </c>
      <c r="H30" s="40">
        <v>7500</v>
      </c>
      <c r="I30" s="40">
        <v>4500</v>
      </c>
      <c r="J30" s="24">
        <v>4429.2</v>
      </c>
      <c r="K30" s="39">
        <v>4429.2</v>
      </c>
      <c r="L30" s="38">
        <v>70.8</v>
      </c>
      <c r="M30" s="37" t="s">
        <v>67</v>
      </c>
      <c r="N30" s="36" t="s">
        <v>659</v>
      </c>
      <c r="O30" s="36" t="s">
        <v>658</v>
      </c>
    </row>
    <row r="31" spans="1:15" x14ac:dyDescent="0.35">
      <c r="A31" s="44" t="s">
        <v>586</v>
      </c>
      <c r="B31" s="41" t="s">
        <v>52</v>
      </c>
      <c r="C31" s="41" t="s">
        <v>657</v>
      </c>
      <c r="D31" s="43">
        <v>42591</v>
      </c>
      <c r="E31" s="42" t="s">
        <v>593</v>
      </c>
      <c r="F31" s="41" t="s">
        <v>656</v>
      </c>
      <c r="G31" s="41" t="s">
        <v>496</v>
      </c>
      <c r="H31" s="40">
        <v>20000</v>
      </c>
      <c r="I31" s="40">
        <v>12000</v>
      </c>
      <c r="J31" s="24">
        <v>12000</v>
      </c>
      <c r="K31" s="39">
        <v>12000</v>
      </c>
      <c r="L31" s="38">
        <v>0</v>
      </c>
      <c r="M31" s="37" t="s">
        <v>67</v>
      </c>
      <c r="N31" s="36" t="s">
        <v>655</v>
      </c>
      <c r="O31" s="36" t="s">
        <v>179</v>
      </c>
    </row>
    <row r="32" spans="1:15" x14ac:dyDescent="0.35">
      <c r="A32" s="48" t="s">
        <v>586</v>
      </c>
      <c r="B32" s="45" t="s">
        <v>52</v>
      </c>
      <c r="C32" s="45" t="s">
        <v>654</v>
      </c>
      <c r="D32" s="47">
        <v>42573</v>
      </c>
      <c r="E32" s="46" t="s">
        <v>584</v>
      </c>
      <c r="F32" s="45" t="s">
        <v>23</v>
      </c>
      <c r="G32" s="45" t="s">
        <v>514</v>
      </c>
      <c r="H32" s="40">
        <v>8565.5</v>
      </c>
      <c r="I32" s="40">
        <v>5139.3</v>
      </c>
      <c r="J32" s="24">
        <v>4989.68</v>
      </c>
      <c r="K32" s="39">
        <v>4989.68</v>
      </c>
      <c r="L32" s="38">
        <v>149.62</v>
      </c>
      <c r="M32" s="37" t="s">
        <v>67</v>
      </c>
      <c r="N32" s="36" t="s">
        <v>653</v>
      </c>
      <c r="O32" s="36" t="s">
        <v>652</v>
      </c>
    </row>
    <row r="33" spans="1:15" x14ac:dyDescent="0.35">
      <c r="A33" s="44" t="s">
        <v>586</v>
      </c>
      <c r="B33" s="41" t="s">
        <v>52</v>
      </c>
      <c r="C33" s="41" t="s">
        <v>651</v>
      </c>
      <c r="D33" s="43">
        <v>42573</v>
      </c>
      <c r="E33" s="42" t="s">
        <v>584</v>
      </c>
      <c r="F33" s="41" t="s">
        <v>229</v>
      </c>
      <c r="G33" s="41" t="s">
        <v>201</v>
      </c>
      <c r="H33" s="40">
        <v>99200</v>
      </c>
      <c r="I33" s="40">
        <v>59520</v>
      </c>
      <c r="J33" s="24">
        <v>43252.2</v>
      </c>
      <c r="K33" s="39">
        <v>43252.2</v>
      </c>
      <c r="L33" s="38">
        <v>16267.8</v>
      </c>
      <c r="M33" s="37" t="s">
        <v>67</v>
      </c>
      <c r="N33" s="36" t="s">
        <v>650</v>
      </c>
      <c r="O33" s="36" t="s">
        <v>649</v>
      </c>
    </row>
    <row r="34" spans="1:15" x14ac:dyDescent="0.35">
      <c r="A34" s="48" t="s">
        <v>586</v>
      </c>
      <c r="B34" s="45" t="s">
        <v>52</v>
      </c>
      <c r="C34" s="45" t="s">
        <v>648</v>
      </c>
      <c r="D34" s="47">
        <v>42604</v>
      </c>
      <c r="E34" s="46" t="s">
        <v>647</v>
      </c>
      <c r="F34" s="45" t="s">
        <v>68</v>
      </c>
      <c r="G34" s="45" t="s">
        <v>496</v>
      </c>
      <c r="H34" s="40">
        <v>5376.6</v>
      </c>
      <c r="I34" s="40">
        <v>4838.9399999999996</v>
      </c>
      <c r="J34" s="24">
        <v>4838.9399999999996</v>
      </c>
      <c r="K34" s="39">
        <v>4838.9399999999996</v>
      </c>
      <c r="L34" s="38">
        <v>0</v>
      </c>
      <c r="M34" s="37" t="s">
        <v>67</v>
      </c>
      <c r="N34" s="36" t="s">
        <v>646</v>
      </c>
      <c r="O34" s="36" t="s">
        <v>645</v>
      </c>
    </row>
    <row r="35" spans="1:15" x14ac:dyDescent="0.35">
      <c r="A35" s="44" t="s">
        <v>586</v>
      </c>
      <c r="B35" s="41" t="s">
        <v>52</v>
      </c>
      <c r="C35" s="41" t="s">
        <v>644</v>
      </c>
      <c r="D35" s="43">
        <v>42573</v>
      </c>
      <c r="E35" s="42" t="s">
        <v>584</v>
      </c>
      <c r="F35" s="41" t="s">
        <v>643</v>
      </c>
      <c r="G35" s="41" t="s">
        <v>201</v>
      </c>
      <c r="H35" s="40">
        <v>37250</v>
      </c>
      <c r="I35" s="40">
        <v>22350</v>
      </c>
      <c r="J35" s="24">
        <v>22350</v>
      </c>
      <c r="K35" s="39">
        <v>22350</v>
      </c>
      <c r="L35" s="38">
        <v>0</v>
      </c>
      <c r="M35" s="37" t="s">
        <v>67</v>
      </c>
      <c r="N35" s="36" t="s">
        <v>642</v>
      </c>
      <c r="O35" s="36" t="s">
        <v>641</v>
      </c>
    </row>
    <row r="36" spans="1:15" x14ac:dyDescent="0.35">
      <c r="A36" s="48" t="s">
        <v>586</v>
      </c>
      <c r="B36" s="45" t="s">
        <v>52</v>
      </c>
      <c r="C36" s="45" t="s">
        <v>640</v>
      </c>
      <c r="D36" s="47">
        <v>42573</v>
      </c>
      <c r="E36" s="46" t="s">
        <v>584</v>
      </c>
      <c r="F36" s="45" t="s">
        <v>639</v>
      </c>
      <c r="G36" s="45" t="s">
        <v>10</v>
      </c>
      <c r="H36" s="40">
        <v>64474.82</v>
      </c>
      <c r="I36" s="40">
        <v>38684.89</v>
      </c>
      <c r="J36" s="24">
        <v>38684.89</v>
      </c>
      <c r="K36" s="39">
        <v>38684.89</v>
      </c>
      <c r="L36" s="38">
        <v>0</v>
      </c>
      <c r="M36" s="37" t="s">
        <v>67</v>
      </c>
      <c r="N36" s="36" t="s">
        <v>638</v>
      </c>
      <c r="O36" s="36" t="s">
        <v>637</v>
      </c>
    </row>
    <row r="37" spans="1:15" x14ac:dyDescent="0.35">
      <c r="A37" s="44" t="s">
        <v>586</v>
      </c>
      <c r="B37" s="41" t="s">
        <v>52</v>
      </c>
      <c r="C37" s="41" t="s">
        <v>636</v>
      </c>
      <c r="D37" s="43">
        <v>42564</v>
      </c>
      <c r="E37" s="42" t="s">
        <v>631</v>
      </c>
      <c r="F37" s="41" t="s">
        <v>635</v>
      </c>
      <c r="G37" s="41" t="s">
        <v>195</v>
      </c>
      <c r="H37" s="40">
        <v>39418</v>
      </c>
      <c r="I37" s="40">
        <v>23650.799999999999</v>
      </c>
      <c r="J37" s="24">
        <v>23650.799999999999</v>
      </c>
      <c r="K37" s="39">
        <v>23650.799999999999</v>
      </c>
      <c r="L37" s="38">
        <v>0</v>
      </c>
      <c r="M37" s="37" t="s">
        <v>67</v>
      </c>
      <c r="N37" s="36" t="s">
        <v>634</v>
      </c>
      <c r="O37" s="36" t="s">
        <v>633</v>
      </c>
    </row>
    <row r="38" spans="1:15" x14ac:dyDescent="0.35">
      <c r="A38" s="48" t="s">
        <v>586</v>
      </c>
      <c r="B38" s="45" t="s">
        <v>32</v>
      </c>
      <c r="C38" s="45" t="s">
        <v>632</v>
      </c>
      <c r="D38" s="47">
        <v>42564</v>
      </c>
      <c r="E38" s="46" t="s">
        <v>631</v>
      </c>
      <c r="F38" s="45" t="s">
        <v>284</v>
      </c>
      <c r="G38" s="45" t="s">
        <v>491</v>
      </c>
      <c r="H38" s="40">
        <v>6862</v>
      </c>
      <c r="I38" s="40">
        <v>6175.8</v>
      </c>
      <c r="J38" s="24">
        <v>5678.91</v>
      </c>
      <c r="K38" s="39">
        <v>5678.91</v>
      </c>
      <c r="L38" s="38">
        <v>496.89</v>
      </c>
      <c r="M38" s="37" t="s">
        <v>67</v>
      </c>
      <c r="N38" s="36" t="s">
        <v>630</v>
      </c>
      <c r="O38" s="36" t="s">
        <v>629</v>
      </c>
    </row>
    <row r="39" spans="1:15" x14ac:dyDescent="0.35">
      <c r="A39" s="44" t="s">
        <v>586</v>
      </c>
      <c r="B39" s="41" t="s">
        <v>32</v>
      </c>
      <c r="C39" s="41" t="s">
        <v>628</v>
      </c>
      <c r="D39" s="43">
        <v>42552</v>
      </c>
      <c r="E39" s="42" t="s">
        <v>589</v>
      </c>
      <c r="F39" s="41" t="s">
        <v>627</v>
      </c>
      <c r="G39" s="41" t="s">
        <v>491</v>
      </c>
      <c r="H39" s="40">
        <v>11010</v>
      </c>
      <c r="I39" s="40">
        <v>9999.9</v>
      </c>
      <c r="J39" s="24">
        <v>9999.9</v>
      </c>
      <c r="K39" s="39">
        <v>9999.9</v>
      </c>
      <c r="L39" s="38">
        <v>0</v>
      </c>
      <c r="M39" s="37" t="s">
        <v>67</v>
      </c>
      <c r="N39" s="36" t="s">
        <v>626</v>
      </c>
      <c r="O39" s="36" t="s">
        <v>625</v>
      </c>
    </row>
    <row r="40" spans="1:15" x14ac:dyDescent="0.35">
      <c r="A40" s="48" t="s">
        <v>586</v>
      </c>
      <c r="B40" s="45" t="s">
        <v>32</v>
      </c>
      <c r="C40" s="45" t="s">
        <v>624</v>
      </c>
      <c r="D40" s="47">
        <v>42573</v>
      </c>
      <c r="E40" s="46" t="s">
        <v>584</v>
      </c>
      <c r="F40" s="45" t="s">
        <v>93</v>
      </c>
      <c r="G40" s="45" t="s">
        <v>28</v>
      </c>
      <c r="H40" s="40">
        <v>11085</v>
      </c>
      <c r="I40" s="40">
        <v>9976.5</v>
      </c>
      <c r="J40" s="24">
        <v>9976.5</v>
      </c>
      <c r="K40" s="39">
        <v>9976.5</v>
      </c>
      <c r="L40" s="38">
        <v>0</v>
      </c>
      <c r="M40" s="37" t="s">
        <v>67</v>
      </c>
      <c r="N40" s="36" t="s">
        <v>623</v>
      </c>
      <c r="O40" s="36" t="s">
        <v>622</v>
      </c>
    </row>
    <row r="41" spans="1:15" x14ac:dyDescent="0.35">
      <c r="A41" s="44" t="s">
        <v>586</v>
      </c>
      <c r="B41" s="41" t="s">
        <v>32</v>
      </c>
      <c r="C41" s="41" t="s">
        <v>621</v>
      </c>
      <c r="D41" s="43">
        <v>42552</v>
      </c>
      <c r="E41" s="42" t="s">
        <v>589</v>
      </c>
      <c r="F41" s="41" t="s">
        <v>620</v>
      </c>
      <c r="G41" s="41" t="s">
        <v>195</v>
      </c>
      <c r="H41" s="40">
        <v>7740</v>
      </c>
      <c r="I41" s="40">
        <v>6966</v>
      </c>
      <c r="J41" s="24">
        <v>6601.47</v>
      </c>
      <c r="K41" s="39">
        <v>6601.47</v>
      </c>
      <c r="L41" s="38">
        <v>364.53</v>
      </c>
      <c r="M41" s="37" t="s">
        <v>67</v>
      </c>
      <c r="N41" s="36" t="s">
        <v>619</v>
      </c>
      <c r="O41" s="36" t="s">
        <v>618</v>
      </c>
    </row>
    <row r="42" spans="1:15" x14ac:dyDescent="0.35">
      <c r="A42" s="48" t="s">
        <v>586</v>
      </c>
      <c r="B42" s="45" t="s">
        <v>32</v>
      </c>
      <c r="C42" s="45" t="s">
        <v>617</v>
      </c>
      <c r="D42" s="47">
        <v>42598</v>
      </c>
      <c r="E42" s="46" t="s">
        <v>598</v>
      </c>
      <c r="F42" s="45" t="s">
        <v>477</v>
      </c>
      <c r="G42" s="45" t="s">
        <v>496</v>
      </c>
      <c r="H42" s="40">
        <v>14900.01</v>
      </c>
      <c r="I42" s="40">
        <v>10000</v>
      </c>
      <c r="J42" s="24">
        <v>9999.9500000000007</v>
      </c>
      <c r="K42" s="39">
        <v>9999.9500000000007</v>
      </c>
      <c r="L42" s="38">
        <v>0.05</v>
      </c>
      <c r="M42" s="37" t="s">
        <v>67</v>
      </c>
      <c r="N42" s="36" t="s">
        <v>616</v>
      </c>
      <c r="O42" s="36" t="s">
        <v>615</v>
      </c>
    </row>
    <row r="43" spans="1:15" x14ac:dyDescent="0.35">
      <c r="A43" s="44" t="s">
        <v>586</v>
      </c>
      <c r="B43" s="41" t="s">
        <v>32</v>
      </c>
      <c r="C43" s="41" t="s">
        <v>614</v>
      </c>
      <c r="D43" s="43">
        <v>42573</v>
      </c>
      <c r="E43" s="42" t="s">
        <v>584</v>
      </c>
      <c r="F43" s="41" t="s">
        <v>612</v>
      </c>
      <c r="G43" s="41" t="s">
        <v>491</v>
      </c>
      <c r="H43" s="40">
        <v>5800</v>
      </c>
      <c r="I43" s="40">
        <v>5200</v>
      </c>
      <c r="J43" s="24">
        <v>4944.3999999999996</v>
      </c>
      <c r="K43" s="39">
        <v>4944.3999999999996</v>
      </c>
      <c r="L43" s="38">
        <v>255.6</v>
      </c>
      <c r="M43" s="37" t="s">
        <v>67</v>
      </c>
      <c r="N43" s="36" t="s">
        <v>592</v>
      </c>
      <c r="O43" s="36" t="s">
        <v>591</v>
      </c>
    </row>
    <row r="44" spans="1:15" x14ac:dyDescent="0.35">
      <c r="A44" s="48" t="s">
        <v>586</v>
      </c>
      <c r="B44" s="45" t="s">
        <v>32</v>
      </c>
      <c r="C44" s="45" t="s">
        <v>613</v>
      </c>
      <c r="D44" s="47">
        <v>42573</v>
      </c>
      <c r="E44" s="46" t="s">
        <v>584</v>
      </c>
      <c r="F44" s="45" t="s">
        <v>612</v>
      </c>
      <c r="G44" s="45" t="s">
        <v>491</v>
      </c>
      <c r="H44" s="40">
        <v>5900</v>
      </c>
      <c r="I44" s="40">
        <v>5300</v>
      </c>
      <c r="J44" s="24">
        <v>3986.69</v>
      </c>
      <c r="K44" s="39">
        <v>3986.69</v>
      </c>
      <c r="L44" s="38">
        <v>1313.31</v>
      </c>
      <c r="M44" s="37" t="s">
        <v>67</v>
      </c>
      <c r="N44" s="36" t="s">
        <v>611</v>
      </c>
      <c r="O44" s="36" t="s">
        <v>610</v>
      </c>
    </row>
    <row r="45" spans="1:15" x14ac:dyDescent="0.35">
      <c r="A45" s="44" t="s">
        <v>586</v>
      </c>
      <c r="B45" s="41" t="s">
        <v>32</v>
      </c>
      <c r="C45" s="41" t="s">
        <v>609</v>
      </c>
      <c r="D45" s="43">
        <v>42598</v>
      </c>
      <c r="E45" s="42" t="s">
        <v>598</v>
      </c>
      <c r="F45" s="41" t="s">
        <v>334</v>
      </c>
      <c r="G45" s="41" t="s">
        <v>28</v>
      </c>
      <c r="H45" s="40">
        <v>10998</v>
      </c>
      <c r="I45" s="40">
        <v>9927</v>
      </c>
      <c r="J45" s="24">
        <v>8992.8799999999992</v>
      </c>
      <c r="K45" s="39">
        <v>8992.8799999999992</v>
      </c>
      <c r="L45" s="38">
        <v>934.12</v>
      </c>
      <c r="M45" s="37" t="s">
        <v>67</v>
      </c>
      <c r="N45" s="36" t="s">
        <v>608</v>
      </c>
      <c r="O45" s="36" t="s">
        <v>607</v>
      </c>
    </row>
    <row r="46" spans="1:15" x14ac:dyDescent="0.35">
      <c r="A46" s="48" t="s">
        <v>586</v>
      </c>
      <c r="B46" s="45" t="s">
        <v>32</v>
      </c>
      <c r="C46" s="45" t="s">
        <v>606</v>
      </c>
      <c r="D46" s="47">
        <v>42573</v>
      </c>
      <c r="E46" s="46" t="s">
        <v>584</v>
      </c>
      <c r="F46" s="45" t="s">
        <v>169</v>
      </c>
      <c r="G46" s="45" t="s">
        <v>496</v>
      </c>
      <c r="H46" s="40">
        <v>11044.5</v>
      </c>
      <c r="I46" s="40">
        <v>9940.0499999999993</v>
      </c>
      <c r="J46" s="24">
        <v>9622.7999999999993</v>
      </c>
      <c r="K46" s="39">
        <v>9622.7999999999993</v>
      </c>
      <c r="L46" s="38">
        <v>317.25</v>
      </c>
      <c r="M46" s="37" t="s">
        <v>67</v>
      </c>
      <c r="N46" s="36" t="s">
        <v>605</v>
      </c>
      <c r="O46" s="36" t="s">
        <v>604</v>
      </c>
    </row>
    <row r="47" spans="1:15" x14ac:dyDescent="0.35">
      <c r="A47" s="44" t="s">
        <v>586</v>
      </c>
      <c r="B47" s="41" t="s">
        <v>32</v>
      </c>
      <c r="C47" s="41" t="s">
        <v>603</v>
      </c>
      <c r="D47" s="43">
        <v>42552</v>
      </c>
      <c r="E47" s="42" t="s">
        <v>589</v>
      </c>
      <c r="F47" s="41" t="s">
        <v>602</v>
      </c>
      <c r="G47" s="41" t="s">
        <v>496</v>
      </c>
      <c r="H47" s="40">
        <v>9065</v>
      </c>
      <c r="I47" s="40">
        <v>8158.5</v>
      </c>
      <c r="J47" s="24">
        <v>4374.99</v>
      </c>
      <c r="K47" s="39">
        <v>4374.99</v>
      </c>
      <c r="L47" s="38">
        <v>3783.51</v>
      </c>
      <c r="M47" s="37" t="s">
        <v>67</v>
      </c>
      <c r="N47" s="36" t="s">
        <v>601</v>
      </c>
      <c r="O47" s="36" t="s">
        <v>600</v>
      </c>
    </row>
    <row r="48" spans="1:15" x14ac:dyDescent="0.35">
      <c r="A48" s="48" t="s">
        <v>586</v>
      </c>
      <c r="B48" s="45" t="s">
        <v>32</v>
      </c>
      <c r="C48" s="45" t="s">
        <v>599</v>
      </c>
      <c r="D48" s="47">
        <v>42598</v>
      </c>
      <c r="E48" s="46" t="s">
        <v>598</v>
      </c>
      <c r="F48" s="45" t="s">
        <v>597</v>
      </c>
      <c r="G48" s="45" t="s">
        <v>28</v>
      </c>
      <c r="H48" s="40">
        <v>8870</v>
      </c>
      <c r="I48" s="40">
        <v>8043</v>
      </c>
      <c r="J48" s="24">
        <v>4073.44</v>
      </c>
      <c r="K48" s="39">
        <v>4073.44</v>
      </c>
      <c r="L48" s="38">
        <v>3969.56</v>
      </c>
      <c r="M48" s="37" t="s">
        <v>67</v>
      </c>
      <c r="N48" s="36" t="s">
        <v>596</v>
      </c>
      <c r="O48" s="36" t="s">
        <v>595</v>
      </c>
    </row>
    <row r="49" spans="1:15" x14ac:dyDescent="0.35">
      <c r="A49" s="44" t="s">
        <v>586</v>
      </c>
      <c r="B49" s="41" t="s">
        <v>32</v>
      </c>
      <c r="C49" s="41" t="s">
        <v>594</v>
      </c>
      <c r="D49" s="43">
        <v>42591</v>
      </c>
      <c r="E49" s="42" t="s">
        <v>593</v>
      </c>
      <c r="F49" s="41" t="s">
        <v>40</v>
      </c>
      <c r="G49" s="41" t="s">
        <v>28</v>
      </c>
      <c r="H49" s="40">
        <v>11357.5</v>
      </c>
      <c r="I49" s="40">
        <v>9925.75</v>
      </c>
      <c r="J49" s="24">
        <v>9925.75</v>
      </c>
      <c r="K49" s="39">
        <v>9925.75</v>
      </c>
      <c r="L49" s="38">
        <v>0</v>
      </c>
      <c r="M49" s="37" t="s">
        <v>67</v>
      </c>
      <c r="N49" s="36" t="s">
        <v>592</v>
      </c>
      <c r="O49" s="36" t="s">
        <v>591</v>
      </c>
    </row>
    <row r="50" spans="1:15" x14ac:dyDescent="0.35">
      <c r="A50" s="48" t="s">
        <v>586</v>
      </c>
      <c r="B50" s="45" t="s">
        <v>32</v>
      </c>
      <c r="C50" s="45" t="s">
        <v>590</v>
      </c>
      <c r="D50" s="47">
        <v>42552</v>
      </c>
      <c r="E50" s="46" t="s">
        <v>589</v>
      </c>
      <c r="F50" s="45" t="s">
        <v>45</v>
      </c>
      <c r="G50" s="45" t="s">
        <v>5</v>
      </c>
      <c r="H50" s="40">
        <v>9116</v>
      </c>
      <c r="I50" s="40">
        <v>8265</v>
      </c>
      <c r="J50" s="24">
        <v>8264.5</v>
      </c>
      <c r="K50" s="39">
        <v>8264.5</v>
      </c>
      <c r="L50" s="38">
        <v>0.5</v>
      </c>
      <c r="M50" s="37" t="s">
        <v>67</v>
      </c>
      <c r="N50" s="36" t="s">
        <v>588</v>
      </c>
      <c r="O50" s="36" t="s">
        <v>587</v>
      </c>
    </row>
    <row r="51" spans="1:15" x14ac:dyDescent="0.35">
      <c r="A51" s="44" t="s">
        <v>586</v>
      </c>
      <c r="B51" s="41" t="s">
        <v>32</v>
      </c>
      <c r="C51" s="41" t="s">
        <v>585</v>
      </c>
      <c r="D51" s="43">
        <v>42573</v>
      </c>
      <c r="E51" s="42" t="s">
        <v>584</v>
      </c>
      <c r="F51" s="41" t="s">
        <v>583</v>
      </c>
      <c r="G51" s="41" t="s">
        <v>195</v>
      </c>
      <c r="H51" s="40">
        <v>8158</v>
      </c>
      <c r="I51" s="40">
        <v>7342.2</v>
      </c>
      <c r="J51" s="24">
        <v>0</v>
      </c>
      <c r="K51" s="39">
        <v>0</v>
      </c>
      <c r="L51" s="38">
        <v>7342.2</v>
      </c>
      <c r="M51" s="37" t="s">
        <v>146</v>
      </c>
      <c r="N51" s="49" t="s">
        <v>30</v>
      </c>
      <c r="O51" s="49" t="s">
        <v>30</v>
      </c>
    </row>
    <row r="52" spans="1:15" x14ac:dyDescent="0.35">
      <c r="A52" s="48" t="s">
        <v>474</v>
      </c>
      <c r="B52" s="45" t="s">
        <v>138</v>
      </c>
      <c r="C52" s="45" t="s">
        <v>582</v>
      </c>
      <c r="D52" s="47">
        <v>42942</v>
      </c>
      <c r="E52" s="46" t="s">
        <v>544</v>
      </c>
      <c r="F52" s="45" t="s">
        <v>150</v>
      </c>
      <c r="G52" s="45" t="s">
        <v>89</v>
      </c>
      <c r="H52" s="40">
        <v>3335.2</v>
      </c>
      <c r="I52" s="40">
        <v>3001.68</v>
      </c>
      <c r="J52" s="24">
        <v>3001.68</v>
      </c>
      <c r="K52" s="39">
        <v>3001.68</v>
      </c>
      <c r="L52" s="38">
        <v>0</v>
      </c>
      <c r="M52" s="37" t="s">
        <v>67</v>
      </c>
      <c r="N52" s="36" t="s">
        <v>581</v>
      </c>
      <c r="O52" s="36" t="s">
        <v>580</v>
      </c>
    </row>
    <row r="53" spans="1:15" x14ac:dyDescent="0.35">
      <c r="A53" s="44" t="s">
        <v>474</v>
      </c>
      <c r="B53" s="41" t="s">
        <v>138</v>
      </c>
      <c r="C53" s="41" t="s">
        <v>579</v>
      </c>
      <c r="D53" s="43">
        <v>42900</v>
      </c>
      <c r="E53" s="42" t="s">
        <v>565</v>
      </c>
      <c r="F53" s="41" t="s">
        <v>578</v>
      </c>
      <c r="G53" s="41" t="s">
        <v>89</v>
      </c>
      <c r="H53" s="40">
        <v>23930.09</v>
      </c>
      <c r="I53" s="40">
        <v>21537.08</v>
      </c>
      <c r="J53" s="24">
        <v>21537.07</v>
      </c>
      <c r="K53" s="39">
        <v>21537.07</v>
      </c>
      <c r="L53" s="38">
        <v>0.01</v>
      </c>
      <c r="M53" s="37" t="s">
        <v>67</v>
      </c>
      <c r="N53" s="36" t="s">
        <v>577</v>
      </c>
      <c r="O53" s="36" t="s">
        <v>576</v>
      </c>
    </row>
    <row r="54" spans="1:15" x14ac:dyDescent="0.35">
      <c r="A54" s="48" t="s">
        <v>474</v>
      </c>
      <c r="B54" s="45" t="s">
        <v>138</v>
      </c>
      <c r="C54" s="45" t="s">
        <v>575</v>
      </c>
      <c r="D54" s="47">
        <v>42913</v>
      </c>
      <c r="E54" s="46" t="s">
        <v>561</v>
      </c>
      <c r="F54" s="45" t="s">
        <v>292</v>
      </c>
      <c r="G54" s="45" t="s">
        <v>28</v>
      </c>
      <c r="H54" s="40">
        <v>7668.4</v>
      </c>
      <c r="I54" s="40">
        <v>6901.56</v>
      </c>
      <c r="J54" s="24">
        <v>6901.56</v>
      </c>
      <c r="K54" s="39">
        <v>6901.56</v>
      </c>
      <c r="L54" s="38">
        <v>0</v>
      </c>
      <c r="M54" s="37" t="s">
        <v>67</v>
      </c>
      <c r="N54" s="36" t="s">
        <v>574</v>
      </c>
      <c r="O54" s="36" t="s">
        <v>217</v>
      </c>
    </row>
    <row r="55" spans="1:15" x14ac:dyDescent="0.35">
      <c r="A55" s="44" t="s">
        <v>474</v>
      </c>
      <c r="B55" s="41" t="s">
        <v>138</v>
      </c>
      <c r="C55" s="41" t="s">
        <v>573</v>
      </c>
      <c r="D55" s="43">
        <v>42913</v>
      </c>
      <c r="E55" s="42" t="s">
        <v>561</v>
      </c>
      <c r="F55" s="41" t="s">
        <v>306</v>
      </c>
      <c r="G55" s="41" t="s">
        <v>491</v>
      </c>
      <c r="H55" s="40">
        <v>6800</v>
      </c>
      <c r="I55" s="40">
        <v>6120</v>
      </c>
      <c r="J55" s="24">
        <v>5306.25</v>
      </c>
      <c r="K55" s="39">
        <v>5306.25</v>
      </c>
      <c r="L55" s="38">
        <v>813.75</v>
      </c>
      <c r="M55" s="37" t="s">
        <v>67</v>
      </c>
      <c r="N55" s="36" t="s">
        <v>572</v>
      </c>
      <c r="O55" s="36" t="s">
        <v>571</v>
      </c>
    </row>
    <row r="56" spans="1:15" x14ac:dyDescent="0.35">
      <c r="A56" s="48" t="s">
        <v>474</v>
      </c>
      <c r="B56" s="45" t="s">
        <v>138</v>
      </c>
      <c r="C56" s="45" t="s">
        <v>570</v>
      </c>
      <c r="D56" s="47">
        <v>42913</v>
      </c>
      <c r="E56" s="46" t="s">
        <v>561</v>
      </c>
      <c r="F56" s="45" t="s">
        <v>569</v>
      </c>
      <c r="G56" s="45" t="s">
        <v>89</v>
      </c>
      <c r="H56" s="40">
        <v>63403.199999999997</v>
      </c>
      <c r="I56" s="40">
        <v>57062.7</v>
      </c>
      <c r="J56" s="24">
        <v>57023.71</v>
      </c>
      <c r="K56" s="39">
        <v>57023.71</v>
      </c>
      <c r="L56" s="38">
        <v>38.99</v>
      </c>
      <c r="M56" s="37" t="s">
        <v>67</v>
      </c>
      <c r="N56" s="36" t="s">
        <v>568</v>
      </c>
      <c r="O56" s="36" t="s">
        <v>567</v>
      </c>
    </row>
    <row r="57" spans="1:15" x14ac:dyDescent="0.35">
      <c r="A57" s="44" t="s">
        <v>474</v>
      </c>
      <c r="B57" s="41" t="s">
        <v>138</v>
      </c>
      <c r="C57" s="41" t="s">
        <v>566</v>
      </c>
      <c r="D57" s="43">
        <v>42900</v>
      </c>
      <c r="E57" s="42" t="s">
        <v>565</v>
      </c>
      <c r="F57" s="41" t="s">
        <v>158</v>
      </c>
      <c r="G57" s="41" t="s">
        <v>5</v>
      </c>
      <c r="H57" s="40">
        <v>4000</v>
      </c>
      <c r="I57" s="40">
        <v>3600</v>
      </c>
      <c r="J57" s="24">
        <v>3573</v>
      </c>
      <c r="K57" s="39">
        <v>3573</v>
      </c>
      <c r="L57" s="38">
        <v>27</v>
      </c>
      <c r="M57" s="37" t="s">
        <v>67</v>
      </c>
      <c r="N57" s="36" t="s">
        <v>564</v>
      </c>
      <c r="O57" s="36" t="s">
        <v>563</v>
      </c>
    </row>
    <row r="58" spans="1:15" x14ac:dyDescent="0.35">
      <c r="A58" s="48" t="s">
        <v>474</v>
      </c>
      <c r="B58" s="45" t="s">
        <v>138</v>
      </c>
      <c r="C58" s="45" t="s">
        <v>562</v>
      </c>
      <c r="D58" s="47">
        <v>42913</v>
      </c>
      <c r="E58" s="46" t="s">
        <v>561</v>
      </c>
      <c r="F58" s="45" t="s">
        <v>280</v>
      </c>
      <c r="G58" s="45" t="s">
        <v>28</v>
      </c>
      <c r="H58" s="40">
        <v>11747.4</v>
      </c>
      <c r="I58" s="40">
        <v>10572.66</v>
      </c>
      <c r="J58" s="24">
        <v>9868.2099999999991</v>
      </c>
      <c r="K58" s="39">
        <v>9868.2099999999991</v>
      </c>
      <c r="L58" s="38">
        <v>704.45</v>
      </c>
      <c r="M58" s="37" t="s">
        <v>67</v>
      </c>
      <c r="N58" s="36" t="s">
        <v>560</v>
      </c>
      <c r="O58" s="36" t="s">
        <v>559</v>
      </c>
    </row>
    <row r="59" spans="1:15" x14ac:dyDescent="0.35">
      <c r="A59" s="44" t="s">
        <v>474</v>
      </c>
      <c r="B59" s="41" t="s">
        <v>138</v>
      </c>
      <c r="C59" s="41" t="s">
        <v>558</v>
      </c>
      <c r="D59" s="43">
        <v>42942</v>
      </c>
      <c r="E59" s="42" t="s">
        <v>544</v>
      </c>
      <c r="F59" s="41" t="s">
        <v>557</v>
      </c>
      <c r="G59" s="41" t="s">
        <v>491</v>
      </c>
      <c r="H59" s="40">
        <v>111110.39999999999</v>
      </c>
      <c r="I59" s="40">
        <v>100000</v>
      </c>
      <c r="J59" s="24">
        <v>94933.9</v>
      </c>
      <c r="K59" s="39">
        <v>94933.9</v>
      </c>
      <c r="L59" s="38">
        <v>5066.1000000000004</v>
      </c>
      <c r="M59" s="37" t="s">
        <v>67</v>
      </c>
      <c r="N59" s="36" t="s">
        <v>556</v>
      </c>
      <c r="O59" s="36" t="s">
        <v>555</v>
      </c>
    </row>
    <row r="60" spans="1:15" x14ac:dyDescent="0.35">
      <c r="A60" s="48" t="s">
        <v>474</v>
      </c>
      <c r="B60" s="45" t="s">
        <v>138</v>
      </c>
      <c r="C60" s="45" t="s">
        <v>554</v>
      </c>
      <c r="D60" s="47">
        <v>42944</v>
      </c>
      <c r="E60" s="46" t="s">
        <v>553</v>
      </c>
      <c r="F60" s="45" t="s">
        <v>552</v>
      </c>
      <c r="G60" s="45" t="s">
        <v>491</v>
      </c>
      <c r="H60" s="40">
        <v>138507.6</v>
      </c>
      <c r="I60" s="40">
        <v>81804.11</v>
      </c>
      <c r="J60" s="24">
        <v>81804.11</v>
      </c>
      <c r="K60" s="39">
        <v>81804.11</v>
      </c>
      <c r="L60" s="38">
        <v>0</v>
      </c>
      <c r="M60" s="37" t="s">
        <v>67</v>
      </c>
      <c r="N60" s="36" t="s">
        <v>551</v>
      </c>
      <c r="O60" s="36" t="s">
        <v>550</v>
      </c>
    </row>
    <row r="61" spans="1:15" x14ac:dyDescent="0.35">
      <c r="A61" s="44" t="s">
        <v>474</v>
      </c>
      <c r="B61" s="41" t="s">
        <v>138</v>
      </c>
      <c r="C61" s="41" t="s">
        <v>549</v>
      </c>
      <c r="D61" s="43">
        <v>42942</v>
      </c>
      <c r="E61" s="42" t="s">
        <v>544</v>
      </c>
      <c r="F61" s="41" t="s">
        <v>375</v>
      </c>
      <c r="G61" s="41" t="s">
        <v>28</v>
      </c>
      <c r="H61" s="40">
        <v>75143.88</v>
      </c>
      <c r="I61" s="40">
        <v>68215.89</v>
      </c>
      <c r="J61" s="24">
        <v>62281.89</v>
      </c>
      <c r="K61" s="39">
        <v>62281.89</v>
      </c>
      <c r="L61" s="38">
        <v>5934</v>
      </c>
      <c r="M61" s="37" t="s">
        <v>67</v>
      </c>
      <c r="N61" s="36" t="s">
        <v>548</v>
      </c>
      <c r="O61" s="36" t="s">
        <v>547</v>
      </c>
    </row>
    <row r="62" spans="1:15" x14ac:dyDescent="0.35">
      <c r="A62" s="48" t="s">
        <v>474</v>
      </c>
      <c r="B62" s="45" t="s">
        <v>138</v>
      </c>
      <c r="C62" s="45" t="s">
        <v>546</v>
      </c>
      <c r="D62" s="47">
        <v>42942</v>
      </c>
      <c r="E62" s="46" t="s">
        <v>544</v>
      </c>
      <c r="F62" s="45" t="s">
        <v>311</v>
      </c>
      <c r="G62" s="45" t="s">
        <v>25</v>
      </c>
      <c r="H62" s="40">
        <v>120582</v>
      </c>
      <c r="I62" s="40">
        <v>100000</v>
      </c>
      <c r="J62" s="24">
        <v>100000</v>
      </c>
      <c r="K62" s="39">
        <v>100000</v>
      </c>
      <c r="L62" s="38">
        <v>0</v>
      </c>
      <c r="M62" s="37" t="s">
        <v>67</v>
      </c>
      <c r="N62" s="36" t="s">
        <v>472</v>
      </c>
      <c r="O62" s="36" t="s">
        <v>471</v>
      </c>
    </row>
    <row r="63" spans="1:15" x14ac:dyDescent="0.35">
      <c r="A63" s="44" t="s">
        <v>474</v>
      </c>
      <c r="B63" s="41" t="s">
        <v>138</v>
      </c>
      <c r="C63" s="41" t="s">
        <v>545</v>
      </c>
      <c r="D63" s="43">
        <v>42942</v>
      </c>
      <c r="E63" s="42" t="s">
        <v>544</v>
      </c>
      <c r="F63" s="41" t="s">
        <v>543</v>
      </c>
      <c r="G63" s="41" t="s">
        <v>404</v>
      </c>
      <c r="H63" s="40">
        <v>70204.800000000003</v>
      </c>
      <c r="I63" s="40">
        <v>63184.32</v>
      </c>
      <c r="J63" s="24">
        <v>62291.54</v>
      </c>
      <c r="K63" s="39">
        <v>62291.54</v>
      </c>
      <c r="L63" s="38">
        <v>892.78</v>
      </c>
      <c r="M63" s="37" t="s">
        <v>67</v>
      </c>
      <c r="N63" s="36" t="s">
        <v>542</v>
      </c>
      <c r="O63" s="36" t="s">
        <v>541</v>
      </c>
    </row>
    <row r="64" spans="1:15" x14ac:dyDescent="0.35">
      <c r="A64" s="48" t="s">
        <v>474</v>
      </c>
      <c r="B64" s="45" t="s">
        <v>52</v>
      </c>
      <c r="C64" s="45" t="s">
        <v>540</v>
      </c>
      <c r="D64" s="47">
        <v>42978</v>
      </c>
      <c r="E64" s="46" t="s">
        <v>497</v>
      </c>
      <c r="F64" s="45" t="s">
        <v>68</v>
      </c>
      <c r="G64" s="45" t="s">
        <v>496</v>
      </c>
      <c r="H64" s="40">
        <v>5727.6</v>
      </c>
      <c r="I64" s="40">
        <v>4925.74</v>
      </c>
      <c r="J64" s="24">
        <v>4901.28</v>
      </c>
      <c r="K64" s="39">
        <v>4901.28</v>
      </c>
      <c r="L64" s="38">
        <v>24.46</v>
      </c>
      <c r="M64" s="37" t="s">
        <v>67</v>
      </c>
      <c r="N64" s="36" t="s">
        <v>511</v>
      </c>
      <c r="O64" s="36" t="s">
        <v>510</v>
      </c>
    </row>
    <row r="65" spans="1:15" x14ac:dyDescent="0.35">
      <c r="A65" s="44" t="s">
        <v>474</v>
      </c>
      <c r="B65" s="41" t="s">
        <v>52</v>
      </c>
      <c r="C65" s="41" t="s">
        <v>539</v>
      </c>
      <c r="D65" s="43">
        <v>42978</v>
      </c>
      <c r="E65" s="42" t="s">
        <v>497</v>
      </c>
      <c r="F65" s="41" t="s">
        <v>538</v>
      </c>
      <c r="G65" s="41" t="s">
        <v>514</v>
      </c>
      <c r="H65" s="40">
        <v>33845</v>
      </c>
      <c r="I65" s="40">
        <v>19652.599999999999</v>
      </c>
      <c r="J65" s="24">
        <v>19058.82</v>
      </c>
      <c r="K65" s="39">
        <v>19058.82</v>
      </c>
      <c r="L65" s="38">
        <v>593.78</v>
      </c>
      <c r="M65" s="37" t="s">
        <v>67</v>
      </c>
      <c r="N65" s="36" t="s">
        <v>537</v>
      </c>
      <c r="O65" s="36" t="s">
        <v>536</v>
      </c>
    </row>
    <row r="66" spans="1:15" x14ac:dyDescent="0.35">
      <c r="A66" s="48" t="s">
        <v>474</v>
      </c>
      <c r="B66" s="45" t="s">
        <v>52</v>
      </c>
      <c r="C66" s="45" t="s">
        <v>535</v>
      </c>
      <c r="D66" s="47">
        <v>42978</v>
      </c>
      <c r="E66" s="46" t="s">
        <v>497</v>
      </c>
      <c r="F66" s="45" t="s">
        <v>534</v>
      </c>
      <c r="G66" s="45" t="s">
        <v>496</v>
      </c>
      <c r="H66" s="40">
        <v>47000</v>
      </c>
      <c r="I66" s="40">
        <v>28200</v>
      </c>
      <c r="J66" s="24">
        <v>0</v>
      </c>
      <c r="K66" s="39">
        <v>0</v>
      </c>
      <c r="L66" s="38">
        <v>28200</v>
      </c>
      <c r="M66" s="37" t="s">
        <v>146</v>
      </c>
      <c r="N66" s="49" t="s">
        <v>30</v>
      </c>
      <c r="O66" s="49" t="s">
        <v>30</v>
      </c>
    </row>
    <row r="67" spans="1:15" x14ac:dyDescent="0.35">
      <c r="A67" s="44" t="s">
        <v>474</v>
      </c>
      <c r="B67" s="41" t="s">
        <v>52</v>
      </c>
      <c r="C67" s="41" t="s">
        <v>533</v>
      </c>
      <c r="D67" s="43">
        <v>42978</v>
      </c>
      <c r="E67" s="42" t="s">
        <v>497</v>
      </c>
      <c r="F67" s="41" t="s">
        <v>532</v>
      </c>
      <c r="G67" s="41" t="s">
        <v>531</v>
      </c>
      <c r="H67" s="40">
        <v>116079.52</v>
      </c>
      <c r="I67" s="40">
        <v>60000</v>
      </c>
      <c r="J67" s="24">
        <v>51435.839999999997</v>
      </c>
      <c r="K67" s="39">
        <v>51435.839999999997</v>
      </c>
      <c r="L67" s="38">
        <v>8564.16</v>
      </c>
      <c r="M67" s="37" t="s">
        <v>67</v>
      </c>
      <c r="N67" s="36" t="s">
        <v>305</v>
      </c>
      <c r="O67" s="36" t="s">
        <v>304</v>
      </c>
    </row>
    <row r="68" spans="1:15" x14ac:dyDescent="0.35">
      <c r="A68" s="48" t="s">
        <v>474</v>
      </c>
      <c r="B68" s="45" t="s">
        <v>52</v>
      </c>
      <c r="C68" s="45" t="s">
        <v>530</v>
      </c>
      <c r="D68" s="47">
        <v>42978</v>
      </c>
      <c r="E68" s="46" t="s">
        <v>497</v>
      </c>
      <c r="F68" s="45" t="s">
        <v>529</v>
      </c>
      <c r="G68" s="45" t="s">
        <v>25</v>
      </c>
      <c r="H68" s="40">
        <v>14807</v>
      </c>
      <c r="I68" s="40">
        <v>8884.2000000000007</v>
      </c>
      <c r="J68" s="24">
        <v>8884.2000000000007</v>
      </c>
      <c r="K68" s="39">
        <v>8884.2000000000007</v>
      </c>
      <c r="L68" s="38">
        <v>0</v>
      </c>
      <c r="M68" s="37" t="s">
        <v>67</v>
      </c>
      <c r="N68" s="36" t="s">
        <v>528</v>
      </c>
      <c r="O68" s="36" t="s">
        <v>527</v>
      </c>
    </row>
    <row r="69" spans="1:15" x14ac:dyDescent="0.35">
      <c r="A69" s="44" t="s">
        <v>474</v>
      </c>
      <c r="B69" s="41" t="s">
        <v>52</v>
      </c>
      <c r="C69" s="41" t="s">
        <v>526</v>
      </c>
      <c r="D69" s="43">
        <v>42978</v>
      </c>
      <c r="E69" s="42" t="s">
        <v>497</v>
      </c>
      <c r="F69" s="41" t="s">
        <v>355</v>
      </c>
      <c r="G69" s="41" t="s">
        <v>201</v>
      </c>
      <c r="H69" s="40">
        <v>22000</v>
      </c>
      <c r="I69" s="40">
        <v>13200</v>
      </c>
      <c r="J69" s="24">
        <v>10088.93</v>
      </c>
      <c r="K69" s="39">
        <v>10088.93</v>
      </c>
      <c r="L69" s="38">
        <v>3111.07</v>
      </c>
      <c r="M69" s="37" t="s">
        <v>67</v>
      </c>
      <c r="N69" s="36" t="s">
        <v>525</v>
      </c>
      <c r="O69" s="36" t="s">
        <v>524</v>
      </c>
    </row>
    <row r="70" spans="1:15" x14ac:dyDescent="0.35">
      <c r="A70" s="48" t="s">
        <v>474</v>
      </c>
      <c r="B70" s="45" t="s">
        <v>52</v>
      </c>
      <c r="C70" s="45" t="s">
        <v>523</v>
      </c>
      <c r="D70" s="47">
        <v>42978</v>
      </c>
      <c r="E70" s="46" t="s">
        <v>497</v>
      </c>
      <c r="F70" s="45" t="s">
        <v>208</v>
      </c>
      <c r="G70" s="45" t="s">
        <v>496</v>
      </c>
      <c r="H70" s="40">
        <v>33000</v>
      </c>
      <c r="I70" s="40">
        <v>19800</v>
      </c>
      <c r="J70" s="24">
        <v>8461.6200000000008</v>
      </c>
      <c r="K70" s="39">
        <v>8461.6200000000008</v>
      </c>
      <c r="L70" s="38">
        <v>11338.38</v>
      </c>
      <c r="M70" s="37" t="s">
        <v>67</v>
      </c>
      <c r="N70" s="36" t="s">
        <v>522</v>
      </c>
      <c r="O70" s="36" t="s">
        <v>521</v>
      </c>
    </row>
    <row r="71" spans="1:15" x14ac:dyDescent="0.35">
      <c r="A71" s="44" t="s">
        <v>474</v>
      </c>
      <c r="B71" s="41" t="s">
        <v>52</v>
      </c>
      <c r="C71" s="41" t="s">
        <v>520</v>
      </c>
      <c r="D71" s="43">
        <v>42978</v>
      </c>
      <c r="E71" s="42" t="s">
        <v>497</v>
      </c>
      <c r="F71" s="41" t="s">
        <v>519</v>
      </c>
      <c r="G71" s="41" t="s">
        <v>25</v>
      </c>
      <c r="H71" s="40">
        <v>8459.5</v>
      </c>
      <c r="I71" s="40">
        <v>5075.7</v>
      </c>
      <c r="J71" s="24">
        <v>5075.7</v>
      </c>
      <c r="K71" s="39">
        <v>5075.7</v>
      </c>
      <c r="L71" s="38">
        <v>0</v>
      </c>
      <c r="M71" s="37" t="s">
        <v>67</v>
      </c>
      <c r="N71" s="36" t="s">
        <v>518</v>
      </c>
      <c r="O71" s="36" t="s">
        <v>517</v>
      </c>
    </row>
    <row r="72" spans="1:15" x14ac:dyDescent="0.35">
      <c r="A72" s="48" t="s">
        <v>474</v>
      </c>
      <c r="B72" s="45" t="s">
        <v>52</v>
      </c>
      <c r="C72" s="45" t="s">
        <v>516</v>
      </c>
      <c r="D72" s="47">
        <v>42978</v>
      </c>
      <c r="E72" s="46" t="s">
        <v>497</v>
      </c>
      <c r="F72" s="45" t="s">
        <v>515</v>
      </c>
      <c r="G72" s="45" t="s">
        <v>514</v>
      </c>
      <c r="H72" s="40">
        <v>18310</v>
      </c>
      <c r="I72" s="40">
        <v>10986</v>
      </c>
      <c r="J72" s="24">
        <v>3405.38</v>
      </c>
      <c r="K72" s="39">
        <v>3405.38</v>
      </c>
      <c r="L72" s="38">
        <v>7580.62</v>
      </c>
      <c r="M72" s="37" t="s">
        <v>67</v>
      </c>
      <c r="N72" s="36" t="s">
        <v>511</v>
      </c>
      <c r="O72" s="36" t="s">
        <v>510</v>
      </c>
    </row>
    <row r="73" spans="1:15" x14ac:dyDescent="0.35">
      <c r="A73" s="44" t="s">
        <v>474</v>
      </c>
      <c r="B73" s="41" t="s">
        <v>52</v>
      </c>
      <c r="C73" s="41" t="s">
        <v>513</v>
      </c>
      <c r="D73" s="43">
        <v>42978</v>
      </c>
      <c r="E73" s="42" t="s">
        <v>497</v>
      </c>
      <c r="F73" s="41" t="s">
        <v>512</v>
      </c>
      <c r="G73" s="41" t="s">
        <v>201</v>
      </c>
      <c r="H73" s="40">
        <v>25587.46</v>
      </c>
      <c r="I73" s="40">
        <v>15352.48</v>
      </c>
      <c r="J73" s="24">
        <v>15008.36</v>
      </c>
      <c r="K73" s="39">
        <v>15008.36</v>
      </c>
      <c r="L73" s="38">
        <v>344.12</v>
      </c>
      <c r="M73" s="37" t="s">
        <v>67</v>
      </c>
      <c r="N73" s="36" t="s">
        <v>511</v>
      </c>
      <c r="O73" s="36" t="s">
        <v>510</v>
      </c>
    </row>
    <row r="74" spans="1:15" x14ac:dyDescent="0.35">
      <c r="A74" s="48" t="s">
        <v>474</v>
      </c>
      <c r="B74" s="45" t="s">
        <v>52</v>
      </c>
      <c r="C74" s="45" t="s">
        <v>509</v>
      </c>
      <c r="D74" s="47">
        <v>42978</v>
      </c>
      <c r="E74" s="46" t="s">
        <v>497</v>
      </c>
      <c r="F74" s="45" t="s">
        <v>508</v>
      </c>
      <c r="G74" s="45" t="s">
        <v>496</v>
      </c>
      <c r="H74" s="40">
        <v>51309.3</v>
      </c>
      <c r="I74" s="40">
        <v>29999</v>
      </c>
      <c r="J74" s="24">
        <v>29999</v>
      </c>
      <c r="K74" s="39">
        <v>29999</v>
      </c>
      <c r="L74" s="38">
        <v>0</v>
      </c>
      <c r="M74" s="37" t="s">
        <v>67</v>
      </c>
      <c r="N74" s="36" t="s">
        <v>507</v>
      </c>
      <c r="O74" s="36" t="s">
        <v>506</v>
      </c>
    </row>
    <row r="75" spans="1:15" x14ac:dyDescent="0.35">
      <c r="A75" s="44" t="s">
        <v>474</v>
      </c>
      <c r="B75" s="41" t="s">
        <v>52</v>
      </c>
      <c r="C75" s="41" t="s">
        <v>505</v>
      </c>
      <c r="D75" s="43">
        <v>42978</v>
      </c>
      <c r="E75" s="42" t="s">
        <v>497</v>
      </c>
      <c r="F75" s="41" t="s">
        <v>504</v>
      </c>
      <c r="G75" s="41" t="s">
        <v>496</v>
      </c>
      <c r="H75" s="40">
        <v>15000</v>
      </c>
      <c r="I75" s="40">
        <v>8719.2000000000007</v>
      </c>
      <c r="J75" s="24">
        <v>8719.2000000000007</v>
      </c>
      <c r="K75" s="39">
        <v>8719.2000000000007</v>
      </c>
      <c r="L75" s="38">
        <v>0</v>
      </c>
      <c r="M75" s="37" t="s">
        <v>67</v>
      </c>
      <c r="N75" s="36" t="s">
        <v>503</v>
      </c>
      <c r="O75" s="36" t="s">
        <v>502</v>
      </c>
    </row>
    <row r="76" spans="1:15" x14ac:dyDescent="0.35">
      <c r="A76" s="48" t="s">
        <v>474</v>
      </c>
      <c r="B76" s="45" t="s">
        <v>52</v>
      </c>
      <c r="C76" s="45" t="s">
        <v>501</v>
      </c>
      <c r="D76" s="47">
        <v>42978</v>
      </c>
      <c r="E76" s="46" t="s">
        <v>497</v>
      </c>
      <c r="F76" s="45" t="s">
        <v>15</v>
      </c>
      <c r="G76" s="45" t="s">
        <v>213</v>
      </c>
      <c r="H76" s="40">
        <v>5585</v>
      </c>
      <c r="I76" s="40">
        <v>5000</v>
      </c>
      <c r="J76" s="24">
        <v>4951.3100000000004</v>
      </c>
      <c r="K76" s="39">
        <v>4951.3100000000004</v>
      </c>
      <c r="L76" s="38">
        <v>48.69</v>
      </c>
      <c r="M76" s="37" t="s">
        <v>67</v>
      </c>
      <c r="N76" s="36" t="s">
        <v>500</v>
      </c>
      <c r="O76" s="36" t="s">
        <v>499</v>
      </c>
    </row>
    <row r="77" spans="1:15" x14ac:dyDescent="0.35">
      <c r="A77" s="44" t="s">
        <v>474</v>
      </c>
      <c r="B77" s="41" t="s">
        <v>52</v>
      </c>
      <c r="C77" s="41" t="s">
        <v>498</v>
      </c>
      <c r="D77" s="43">
        <v>42978</v>
      </c>
      <c r="E77" s="42" t="s">
        <v>497</v>
      </c>
      <c r="F77" s="41" t="s">
        <v>72</v>
      </c>
      <c r="G77" s="41" t="s">
        <v>496</v>
      </c>
      <c r="H77" s="40">
        <v>7390</v>
      </c>
      <c r="I77" s="40">
        <v>5000</v>
      </c>
      <c r="J77" s="24">
        <v>4994.08</v>
      </c>
      <c r="K77" s="39">
        <v>4994.08</v>
      </c>
      <c r="L77" s="38">
        <v>5.92</v>
      </c>
      <c r="M77" s="37" t="s">
        <v>67</v>
      </c>
      <c r="N77" s="36" t="s">
        <v>495</v>
      </c>
      <c r="O77" s="36" t="s">
        <v>494</v>
      </c>
    </row>
    <row r="78" spans="1:15" x14ac:dyDescent="0.35">
      <c r="A78" s="48" t="s">
        <v>474</v>
      </c>
      <c r="B78" s="45" t="s">
        <v>32</v>
      </c>
      <c r="C78" s="45" t="s">
        <v>493</v>
      </c>
      <c r="D78" s="47">
        <v>42982</v>
      </c>
      <c r="E78" s="46" t="s">
        <v>419</v>
      </c>
      <c r="F78" s="45" t="s">
        <v>492</v>
      </c>
      <c r="G78" s="45" t="s">
        <v>491</v>
      </c>
      <c r="H78" s="40">
        <v>5935</v>
      </c>
      <c r="I78" s="40">
        <v>5380</v>
      </c>
      <c r="J78" s="24">
        <v>5226.6899999999996</v>
      </c>
      <c r="K78" s="39">
        <v>5226.6899999999996</v>
      </c>
      <c r="L78" s="38">
        <v>153.31</v>
      </c>
      <c r="M78" s="37" t="s">
        <v>67</v>
      </c>
      <c r="N78" s="36" t="s">
        <v>490</v>
      </c>
      <c r="O78" s="36" t="s">
        <v>489</v>
      </c>
    </row>
    <row r="79" spans="1:15" x14ac:dyDescent="0.35">
      <c r="A79" s="44" t="s">
        <v>474</v>
      </c>
      <c r="B79" s="41" t="s">
        <v>32</v>
      </c>
      <c r="C79" s="41" t="s">
        <v>488</v>
      </c>
      <c r="D79" s="43">
        <v>42982</v>
      </c>
      <c r="E79" s="42" t="s">
        <v>419</v>
      </c>
      <c r="F79" s="41" t="s">
        <v>167</v>
      </c>
      <c r="G79" s="41" t="s">
        <v>89</v>
      </c>
      <c r="H79" s="40">
        <v>4889.7</v>
      </c>
      <c r="I79" s="40">
        <v>4407.13</v>
      </c>
      <c r="J79" s="24">
        <v>3716.97</v>
      </c>
      <c r="K79" s="39">
        <v>3716.97</v>
      </c>
      <c r="L79" s="38">
        <v>690.16</v>
      </c>
      <c r="M79" s="37" t="s">
        <v>67</v>
      </c>
      <c r="N79" s="36" t="s">
        <v>487</v>
      </c>
      <c r="O79" s="36" t="s">
        <v>486</v>
      </c>
    </row>
    <row r="80" spans="1:15" x14ac:dyDescent="0.35">
      <c r="A80" s="48" t="s">
        <v>474</v>
      </c>
      <c r="B80" s="45" t="s">
        <v>32</v>
      </c>
      <c r="C80" s="45" t="s">
        <v>485</v>
      </c>
      <c r="D80" s="47">
        <v>42998</v>
      </c>
      <c r="E80" s="46" t="s">
        <v>484</v>
      </c>
      <c r="F80" s="45" t="s">
        <v>483</v>
      </c>
      <c r="G80" s="45" t="s">
        <v>89</v>
      </c>
      <c r="H80" s="40">
        <v>10900</v>
      </c>
      <c r="I80" s="40">
        <v>9900</v>
      </c>
      <c r="J80" s="24">
        <v>8407.5300000000007</v>
      </c>
      <c r="K80" s="39">
        <v>8407.5300000000007</v>
      </c>
      <c r="L80" s="38">
        <v>1492.47</v>
      </c>
      <c r="M80" s="37" t="s">
        <v>67</v>
      </c>
      <c r="N80" s="36" t="s">
        <v>482</v>
      </c>
      <c r="O80" s="36" t="s">
        <v>481</v>
      </c>
    </row>
    <row r="81" spans="1:15" x14ac:dyDescent="0.35">
      <c r="A81" s="44" t="s">
        <v>474</v>
      </c>
      <c r="B81" s="41" t="s">
        <v>32</v>
      </c>
      <c r="C81" s="41" t="s">
        <v>480</v>
      </c>
      <c r="D81" s="43">
        <v>42982</v>
      </c>
      <c r="E81" s="42" t="s">
        <v>419</v>
      </c>
      <c r="F81" s="41" t="s">
        <v>479</v>
      </c>
      <c r="G81" s="41" t="s">
        <v>28</v>
      </c>
      <c r="H81" s="40">
        <v>6381</v>
      </c>
      <c r="I81" s="40">
        <v>5748.9</v>
      </c>
      <c r="J81" s="24">
        <v>0</v>
      </c>
      <c r="K81" s="39">
        <v>0</v>
      </c>
      <c r="L81" s="38">
        <v>5748.9</v>
      </c>
      <c r="M81" s="37" t="s">
        <v>146</v>
      </c>
      <c r="N81" s="49" t="s">
        <v>30</v>
      </c>
      <c r="O81" s="49" t="s">
        <v>30</v>
      </c>
    </row>
    <row r="82" spans="1:15" x14ac:dyDescent="0.35">
      <c r="A82" s="48" t="s">
        <v>474</v>
      </c>
      <c r="B82" s="45" t="s">
        <v>32</v>
      </c>
      <c r="C82" s="45" t="s">
        <v>478</v>
      </c>
      <c r="D82" s="47">
        <v>42982</v>
      </c>
      <c r="E82" s="46" t="s">
        <v>419</v>
      </c>
      <c r="F82" s="45" t="s">
        <v>477</v>
      </c>
      <c r="G82" s="45" t="s">
        <v>195</v>
      </c>
      <c r="H82" s="40">
        <v>4967.3500000000004</v>
      </c>
      <c r="I82" s="40">
        <v>4470.6099999999997</v>
      </c>
      <c r="J82" s="24">
        <v>4380.3</v>
      </c>
      <c r="K82" s="39">
        <v>4380.3</v>
      </c>
      <c r="L82" s="38">
        <v>90.31</v>
      </c>
      <c r="M82" s="37" t="s">
        <v>67</v>
      </c>
      <c r="N82" s="36" t="s">
        <v>476</v>
      </c>
      <c r="O82" s="36" t="s">
        <v>475</v>
      </c>
    </row>
    <row r="83" spans="1:15" x14ac:dyDescent="0.35">
      <c r="A83" s="44" t="s">
        <v>474</v>
      </c>
      <c r="B83" s="41" t="s">
        <v>184</v>
      </c>
      <c r="C83" s="41" t="s">
        <v>473</v>
      </c>
      <c r="D83" s="43">
        <v>42905</v>
      </c>
      <c r="E83" s="42"/>
      <c r="F83" s="41" t="s">
        <v>0</v>
      </c>
      <c r="G83" s="41" t="s">
        <v>89</v>
      </c>
      <c r="H83" s="40">
        <v>34640</v>
      </c>
      <c r="I83" s="40">
        <v>31176</v>
      </c>
      <c r="J83" s="24">
        <v>23412.240000000002</v>
      </c>
      <c r="K83" s="39">
        <v>23412.240000000002</v>
      </c>
      <c r="L83" s="38">
        <v>7763.76</v>
      </c>
      <c r="M83" s="37" t="s">
        <v>67</v>
      </c>
      <c r="N83" s="36" t="s">
        <v>472</v>
      </c>
      <c r="O83" s="36" t="s">
        <v>471</v>
      </c>
    </row>
    <row r="84" spans="1:15" x14ac:dyDescent="0.35">
      <c r="A84" s="92"/>
      <c r="B84" s="92"/>
      <c r="C84" s="92"/>
      <c r="D84" s="92"/>
      <c r="E84" s="92"/>
      <c r="F84" s="92"/>
      <c r="G84" s="92"/>
      <c r="H84" s="35">
        <f>SUM(H2:H83)</f>
        <v>2750404.52</v>
      </c>
      <c r="I84" s="35">
        <f>SUM(I2:I83)</f>
        <v>1983443.4799999995</v>
      </c>
      <c r="J84" s="35">
        <f>SUM(J2:J83)</f>
        <v>1797044.31</v>
      </c>
      <c r="K84" s="35">
        <f>SUM(K2:K83)</f>
        <v>1797044.31</v>
      </c>
      <c r="L84" s="35">
        <f>SUM(L2:L83)</f>
        <v>186399.17000000004</v>
      </c>
      <c r="M84" s="34"/>
      <c r="N84" s="33"/>
      <c r="O84" s="33"/>
    </row>
    <row r="85" spans="1:15" x14ac:dyDescent="0.3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</sheetData>
  <autoFilter ref="A1:O1" xr:uid="{C32DA86C-7DE2-40DB-B9BD-3CE93EED4D6E}"/>
  <mergeCells count="1">
    <mergeCell ref="A84:G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61E9-44EF-4359-A03E-B5AE36F2A5ED}">
  <dimension ref="A1:Q146"/>
  <sheetViews>
    <sheetView tabSelected="1" topLeftCell="D1" zoomScaleNormal="100" workbookViewId="0">
      <pane ySplit="1" topLeftCell="A131" activePane="bottomLeft" state="frozen"/>
      <selection activeCell="F1" sqref="F1"/>
      <selection pane="bottomLeft" activeCell="J146" sqref="J146"/>
    </sheetView>
  </sheetViews>
  <sheetFormatPr defaultRowHeight="14.5" x14ac:dyDescent="0.35"/>
  <cols>
    <col min="1" max="1" width="7.1796875" customWidth="1"/>
    <col min="2" max="2" width="13.54296875" style="2" customWidth="1"/>
    <col min="3" max="3" width="42.453125" customWidth="1"/>
    <col min="4" max="4" width="15.1796875" bestFit="1" customWidth="1"/>
    <col min="5" max="5" width="11.81640625" customWidth="1"/>
    <col min="6" max="6" width="47.1796875" customWidth="1"/>
    <col min="7" max="7" width="28.1796875" hidden="1" customWidth="1"/>
    <col min="8" max="8" width="13.453125" style="1" customWidth="1"/>
    <col min="9" max="9" width="12.81640625" style="1" customWidth="1"/>
    <col min="10" max="10" width="12.453125" style="1" customWidth="1"/>
    <col min="11" max="11" width="12.1796875" style="1" customWidth="1"/>
    <col min="12" max="12" width="13" style="1" customWidth="1"/>
    <col min="13" max="13" width="11.7265625" style="1" customWidth="1"/>
    <col min="14" max="14" width="10.453125" style="1" customWidth="1"/>
    <col min="15" max="15" width="10.1796875" style="1" customWidth="1"/>
    <col min="16" max="16" width="11.453125" style="83" customWidth="1"/>
    <col min="17" max="17" width="11.1796875" style="83" customWidth="1"/>
  </cols>
  <sheetData>
    <row r="1" spans="1:17" ht="69" x14ac:dyDescent="0.35">
      <c r="A1" s="30" t="s">
        <v>470</v>
      </c>
      <c r="B1" s="30" t="s">
        <v>469</v>
      </c>
      <c r="C1" s="30" t="s">
        <v>468</v>
      </c>
      <c r="D1" s="30" t="s">
        <v>467</v>
      </c>
      <c r="E1" s="30" t="s">
        <v>466</v>
      </c>
      <c r="F1" s="30" t="s">
        <v>465</v>
      </c>
      <c r="G1" s="30" t="s">
        <v>464</v>
      </c>
      <c r="H1" s="31" t="s">
        <v>463</v>
      </c>
      <c r="I1" s="31" t="s">
        <v>462</v>
      </c>
      <c r="J1" s="31" t="s">
        <v>461</v>
      </c>
      <c r="K1" s="31" t="s">
        <v>460</v>
      </c>
      <c r="L1" s="31" t="s">
        <v>459</v>
      </c>
      <c r="M1" s="31" t="s">
        <v>458</v>
      </c>
      <c r="N1" s="31" t="s">
        <v>457</v>
      </c>
      <c r="O1" s="31" t="s">
        <v>456</v>
      </c>
      <c r="P1" s="72" t="s">
        <v>455</v>
      </c>
      <c r="Q1" s="72" t="s">
        <v>454</v>
      </c>
    </row>
    <row r="2" spans="1:17" x14ac:dyDescent="0.35">
      <c r="A2" s="23">
        <v>2018</v>
      </c>
      <c r="B2" s="13" t="s">
        <v>138</v>
      </c>
      <c r="C2" s="15" t="s">
        <v>453</v>
      </c>
      <c r="D2" s="14">
        <v>43347</v>
      </c>
      <c r="E2" s="13" t="s">
        <v>343</v>
      </c>
      <c r="F2" s="12" t="s">
        <v>292</v>
      </c>
      <c r="G2" s="12" t="s">
        <v>28</v>
      </c>
      <c r="H2" s="11">
        <v>11668.8</v>
      </c>
      <c r="I2" s="11">
        <v>10501.92</v>
      </c>
      <c r="J2" s="10">
        <v>10501.92</v>
      </c>
      <c r="K2" s="10">
        <v>10501.92</v>
      </c>
      <c r="L2" s="9">
        <v>0</v>
      </c>
      <c r="M2" s="9">
        <v>0</v>
      </c>
      <c r="N2" s="8" t="s">
        <v>67</v>
      </c>
      <c r="O2" s="7">
        <v>0</v>
      </c>
      <c r="P2" s="73" t="s">
        <v>452</v>
      </c>
      <c r="Q2" s="73" t="s">
        <v>451</v>
      </c>
    </row>
    <row r="3" spans="1:17" x14ac:dyDescent="0.35">
      <c r="A3" s="27">
        <v>2018</v>
      </c>
      <c r="B3" s="13" t="s">
        <v>138</v>
      </c>
      <c r="C3" s="21" t="s">
        <v>447</v>
      </c>
      <c r="D3" s="20">
        <v>43347</v>
      </c>
      <c r="E3" s="17" t="s">
        <v>343</v>
      </c>
      <c r="F3" s="19" t="s">
        <v>446</v>
      </c>
      <c r="G3" s="19" t="s">
        <v>28</v>
      </c>
      <c r="H3" s="11">
        <v>34927.199999999997</v>
      </c>
      <c r="I3" s="11">
        <v>31434.48</v>
      </c>
      <c r="J3" s="10">
        <v>16757.28</v>
      </c>
      <c r="K3" s="10">
        <v>16757.28</v>
      </c>
      <c r="L3" s="9">
        <v>14677.2</v>
      </c>
      <c r="M3" s="9">
        <v>0</v>
      </c>
      <c r="N3" s="8" t="s">
        <v>67</v>
      </c>
      <c r="O3" s="18">
        <v>0</v>
      </c>
      <c r="P3" s="73" t="s">
        <v>445</v>
      </c>
      <c r="Q3" s="73" t="s">
        <v>444</v>
      </c>
    </row>
    <row r="4" spans="1:17" x14ac:dyDescent="0.35">
      <c r="A4" s="27">
        <v>2018</v>
      </c>
      <c r="B4" s="13" t="s">
        <v>138</v>
      </c>
      <c r="C4" s="21" t="s">
        <v>443</v>
      </c>
      <c r="D4" s="20">
        <v>43347</v>
      </c>
      <c r="E4" s="17" t="s">
        <v>343</v>
      </c>
      <c r="F4" s="19" t="s">
        <v>306</v>
      </c>
      <c r="G4" s="19" t="s">
        <v>28</v>
      </c>
      <c r="H4" s="11">
        <v>9298.7999999999993</v>
      </c>
      <c r="I4" s="11">
        <v>8368.92</v>
      </c>
      <c r="J4" s="10">
        <v>5519.88</v>
      </c>
      <c r="K4" s="10">
        <v>5519.88</v>
      </c>
      <c r="L4" s="9">
        <v>2849.04</v>
      </c>
      <c r="M4" s="9">
        <v>0</v>
      </c>
      <c r="N4" s="8" t="s">
        <v>67</v>
      </c>
      <c r="O4" s="18">
        <v>0</v>
      </c>
      <c r="P4" s="73" t="s">
        <v>442</v>
      </c>
      <c r="Q4" s="73" t="s">
        <v>441</v>
      </c>
    </row>
    <row r="5" spans="1:17" x14ac:dyDescent="0.35">
      <c r="A5" s="23">
        <v>2018</v>
      </c>
      <c r="B5" s="13" t="s">
        <v>138</v>
      </c>
      <c r="C5" s="15" t="s">
        <v>436</v>
      </c>
      <c r="D5" s="14">
        <v>43347</v>
      </c>
      <c r="E5" s="13" t="s">
        <v>343</v>
      </c>
      <c r="F5" s="12" t="s">
        <v>47</v>
      </c>
      <c r="G5" s="12" t="s">
        <v>28</v>
      </c>
      <c r="H5" s="11">
        <v>5600</v>
      </c>
      <c r="I5" s="11">
        <v>5040</v>
      </c>
      <c r="J5" s="10">
        <v>5040</v>
      </c>
      <c r="K5" s="10">
        <v>5040</v>
      </c>
      <c r="L5" s="9">
        <v>0</v>
      </c>
      <c r="M5" s="9">
        <v>0</v>
      </c>
      <c r="N5" s="8" t="s">
        <v>67</v>
      </c>
      <c r="O5" s="7">
        <v>0</v>
      </c>
      <c r="P5" s="73" t="s">
        <v>435</v>
      </c>
      <c r="Q5" s="73" t="s">
        <v>434</v>
      </c>
    </row>
    <row r="6" spans="1:17" x14ac:dyDescent="0.35">
      <c r="A6" s="23">
        <v>2018</v>
      </c>
      <c r="B6" s="13" t="s">
        <v>138</v>
      </c>
      <c r="C6" s="15" t="s">
        <v>423</v>
      </c>
      <c r="D6" s="14">
        <v>43347</v>
      </c>
      <c r="E6" s="13" t="s">
        <v>343</v>
      </c>
      <c r="F6" s="12" t="s">
        <v>375</v>
      </c>
      <c r="G6" s="12" t="s">
        <v>28</v>
      </c>
      <c r="H6" s="11">
        <v>12168</v>
      </c>
      <c r="I6" s="11">
        <v>10951.2</v>
      </c>
      <c r="J6" s="10">
        <v>10028.56</v>
      </c>
      <c r="K6" s="10">
        <v>10028.56</v>
      </c>
      <c r="L6" s="9">
        <v>922.64</v>
      </c>
      <c r="M6" s="9">
        <v>0</v>
      </c>
      <c r="N6" s="8" t="s">
        <v>67</v>
      </c>
      <c r="O6" s="7">
        <v>0</v>
      </c>
      <c r="P6" s="73" t="s">
        <v>422</v>
      </c>
      <c r="Q6" s="73" t="s">
        <v>421</v>
      </c>
    </row>
    <row r="7" spans="1:17" x14ac:dyDescent="0.35">
      <c r="A7" s="27">
        <v>2018</v>
      </c>
      <c r="B7" s="13" t="s">
        <v>138</v>
      </c>
      <c r="C7" s="21" t="s">
        <v>412</v>
      </c>
      <c r="D7" s="20">
        <v>43347</v>
      </c>
      <c r="E7" s="17" t="s">
        <v>343</v>
      </c>
      <c r="F7" s="19" t="s">
        <v>311</v>
      </c>
      <c r="G7" s="19" t="s">
        <v>28</v>
      </c>
      <c r="H7" s="11">
        <v>62116.800000000003</v>
      </c>
      <c r="I7" s="11">
        <v>55905.120000000003</v>
      </c>
      <c r="J7" s="10">
        <v>38971.800000000003</v>
      </c>
      <c r="K7" s="10">
        <v>38971.800000000003</v>
      </c>
      <c r="L7" s="9">
        <v>16933.32</v>
      </c>
      <c r="M7" s="9">
        <v>0</v>
      </c>
      <c r="N7" s="8" t="s">
        <v>67</v>
      </c>
      <c r="O7" s="18">
        <v>0</v>
      </c>
      <c r="P7" s="73" t="s">
        <v>411</v>
      </c>
      <c r="Q7" s="73" t="s">
        <v>410</v>
      </c>
    </row>
    <row r="8" spans="1:17" x14ac:dyDescent="0.35">
      <c r="A8" s="27">
        <v>2018</v>
      </c>
      <c r="B8" s="13" t="s">
        <v>138</v>
      </c>
      <c r="C8" s="21" t="s">
        <v>406</v>
      </c>
      <c r="D8" s="20">
        <v>43349</v>
      </c>
      <c r="E8" s="17"/>
      <c r="F8" s="19" t="s">
        <v>405</v>
      </c>
      <c r="G8" s="19" t="s">
        <v>404</v>
      </c>
      <c r="H8" s="11">
        <v>113716.8</v>
      </c>
      <c r="I8" s="11">
        <v>85287.6</v>
      </c>
      <c r="J8" s="10">
        <v>85287.6</v>
      </c>
      <c r="K8" s="10">
        <v>85287.6</v>
      </c>
      <c r="L8" s="9">
        <v>0</v>
      </c>
      <c r="M8" s="9">
        <v>0</v>
      </c>
      <c r="N8" s="8" t="s">
        <v>67</v>
      </c>
      <c r="O8" s="18">
        <v>0</v>
      </c>
      <c r="P8" s="73" t="s">
        <v>403</v>
      </c>
      <c r="Q8" s="73" t="s">
        <v>402</v>
      </c>
    </row>
    <row r="9" spans="1:17" x14ac:dyDescent="0.35">
      <c r="A9" s="23">
        <v>2018</v>
      </c>
      <c r="B9" s="13" t="s">
        <v>138</v>
      </c>
      <c r="C9" s="15" t="s">
        <v>401</v>
      </c>
      <c r="D9" s="14">
        <v>43367</v>
      </c>
      <c r="E9" s="13" t="s">
        <v>400</v>
      </c>
      <c r="F9" s="12" t="s">
        <v>399</v>
      </c>
      <c r="G9" s="12" t="s">
        <v>28</v>
      </c>
      <c r="H9" s="11">
        <v>300002.64</v>
      </c>
      <c r="I9" s="11">
        <v>99990.87</v>
      </c>
      <c r="J9" s="10">
        <v>99990.87</v>
      </c>
      <c r="K9" s="10">
        <v>99990.87</v>
      </c>
      <c r="L9" s="9">
        <v>0</v>
      </c>
      <c r="M9" s="9">
        <v>0</v>
      </c>
      <c r="N9" s="8" t="s">
        <v>67</v>
      </c>
      <c r="O9" s="7">
        <v>0</v>
      </c>
      <c r="P9" s="73" t="s">
        <v>398</v>
      </c>
      <c r="Q9" s="73" t="s">
        <v>397</v>
      </c>
    </row>
    <row r="10" spans="1:17" x14ac:dyDescent="0.35">
      <c r="A10" s="27">
        <v>2018</v>
      </c>
      <c r="B10" s="13" t="s">
        <v>138</v>
      </c>
      <c r="C10" s="21" t="s">
        <v>386</v>
      </c>
      <c r="D10" s="20">
        <v>43360</v>
      </c>
      <c r="E10" s="17" t="s">
        <v>356</v>
      </c>
      <c r="F10" s="19" t="s">
        <v>385</v>
      </c>
      <c r="G10" s="19" t="s">
        <v>28</v>
      </c>
      <c r="H10" s="11">
        <v>13249.9</v>
      </c>
      <c r="I10" s="11">
        <v>11964.91</v>
      </c>
      <c r="J10" s="10">
        <v>11748.85</v>
      </c>
      <c r="K10" s="10">
        <v>11748.85</v>
      </c>
      <c r="L10" s="9">
        <v>216.06</v>
      </c>
      <c r="M10" s="9">
        <v>0</v>
      </c>
      <c r="N10" s="8" t="s">
        <v>67</v>
      </c>
      <c r="O10" s="18">
        <v>0</v>
      </c>
      <c r="P10" s="73" t="s">
        <v>384</v>
      </c>
      <c r="Q10" s="73" t="s">
        <v>383</v>
      </c>
    </row>
    <row r="11" spans="1:17" x14ac:dyDescent="0.35">
      <c r="A11" s="27">
        <v>2018</v>
      </c>
      <c r="B11" s="13" t="s">
        <v>138</v>
      </c>
      <c r="C11" s="21" t="s">
        <v>379</v>
      </c>
      <c r="D11" s="20">
        <v>43347</v>
      </c>
      <c r="E11" s="17" t="s">
        <v>343</v>
      </c>
      <c r="F11" s="19" t="s">
        <v>306</v>
      </c>
      <c r="G11" s="19" t="s">
        <v>28</v>
      </c>
      <c r="H11" s="11">
        <v>32823.599999999999</v>
      </c>
      <c r="I11" s="11">
        <v>29541.24</v>
      </c>
      <c r="J11" s="10">
        <v>28752.84</v>
      </c>
      <c r="K11" s="10">
        <v>28752.84</v>
      </c>
      <c r="L11" s="9">
        <v>788.4</v>
      </c>
      <c r="M11" s="9">
        <v>0</v>
      </c>
      <c r="N11" s="8" t="s">
        <v>67</v>
      </c>
      <c r="O11" s="18">
        <v>0</v>
      </c>
      <c r="P11" s="73" t="s">
        <v>378</v>
      </c>
      <c r="Q11" s="73" t="s">
        <v>377</v>
      </c>
    </row>
    <row r="12" spans="1:17" x14ac:dyDescent="0.35">
      <c r="A12" s="23">
        <v>2018</v>
      </c>
      <c r="B12" s="13" t="s">
        <v>138</v>
      </c>
      <c r="C12" s="15" t="s">
        <v>376</v>
      </c>
      <c r="D12" s="14">
        <v>43347</v>
      </c>
      <c r="E12" s="13"/>
      <c r="F12" s="12" t="s">
        <v>375</v>
      </c>
      <c r="G12" s="12" t="s">
        <v>28</v>
      </c>
      <c r="H12" s="11">
        <v>25786.799999999999</v>
      </c>
      <c r="I12" s="11">
        <v>23208.12</v>
      </c>
      <c r="J12" s="10">
        <v>16694.64</v>
      </c>
      <c r="K12" s="10">
        <v>16694.64</v>
      </c>
      <c r="L12" s="9">
        <v>0</v>
      </c>
      <c r="M12" s="9">
        <v>6513.48</v>
      </c>
      <c r="N12" s="8" t="s">
        <v>67</v>
      </c>
      <c r="O12" s="7">
        <v>0</v>
      </c>
      <c r="P12" s="73" t="s">
        <v>374</v>
      </c>
      <c r="Q12" s="73" t="s">
        <v>373</v>
      </c>
    </row>
    <row r="13" spans="1:17" x14ac:dyDescent="0.35">
      <c r="A13" s="23">
        <v>2018</v>
      </c>
      <c r="B13" s="13" t="s">
        <v>138</v>
      </c>
      <c r="C13" s="15" t="s">
        <v>372</v>
      </c>
      <c r="D13" s="14">
        <v>43347</v>
      </c>
      <c r="E13" s="13"/>
      <c r="F13" s="12" t="s">
        <v>142</v>
      </c>
      <c r="G13" s="12" t="s">
        <v>371</v>
      </c>
      <c r="H13" s="11">
        <v>129276</v>
      </c>
      <c r="I13" s="11">
        <v>99994.98</v>
      </c>
      <c r="J13" s="10">
        <v>99994.98</v>
      </c>
      <c r="K13" s="10">
        <v>99994.98</v>
      </c>
      <c r="L13" s="9">
        <v>0</v>
      </c>
      <c r="M13" s="9">
        <v>0</v>
      </c>
      <c r="N13" s="8" t="s">
        <v>67</v>
      </c>
      <c r="O13" s="7">
        <v>0</v>
      </c>
      <c r="P13" s="73" t="s">
        <v>370</v>
      </c>
      <c r="Q13" s="73" t="s">
        <v>369</v>
      </c>
    </row>
    <row r="14" spans="1:17" x14ac:dyDescent="0.35">
      <c r="A14" s="23">
        <v>2018</v>
      </c>
      <c r="B14" s="13" t="s">
        <v>138</v>
      </c>
      <c r="C14" s="15" t="s">
        <v>368</v>
      </c>
      <c r="D14" s="14">
        <v>43347</v>
      </c>
      <c r="E14" s="13" t="s">
        <v>343</v>
      </c>
      <c r="F14" s="12" t="s">
        <v>334</v>
      </c>
      <c r="G14" s="12" t="s">
        <v>28</v>
      </c>
      <c r="H14" s="11">
        <v>8480.6</v>
      </c>
      <c r="I14" s="11">
        <v>5627.34</v>
      </c>
      <c r="J14" s="10">
        <v>5627.34</v>
      </c>
      <c r="K14" s="10">
        <v>5627.34</v>
      </c>
      <c r="L14" s="9">
        <v>0</v>
      </c>
      <c r="M14" s="9">
        <v>0</v>
      </c>
      <c r="N14" s="8" t="s">
        <v>67</v>
      </c>
      <c r="O14" s="7">
        <v>0</v>
      </c>
      <c r="P14" s="73" t="s">
        <v>367</v>
      </c>
      <c r="Q14" s="73" t="s">
        <v>366</v>
      </c>
    </row>
    <row r="15" spans="1:17" x14ac:dyDescent="0.35">
      <c r="A15" s="27">
        <v>2018</v>
      </c>
      <c r="B15" s="13" t="s">
        <v>138</v>
      </c>
      <c r="C15" s="21" t="s">
        <v>344</v>
      </c>
      <c r="D15" s="20">
        <v>43347</v>
      </c>
      <c r="E15" s="17" t="s">
        <v>343</v>
      </c>
      <c r="F15" s="19" t="s">
        <v>342</v>
      </c>
      <c r="G15" s="19" t="s">
        <v>25</v>
      </c>
      <c r="H15" s="11">
        <v>5834.6</v>
      </c>
      <c r="I15" s="11">
        <v>5251.14</v>
      </c>
      <c r="J15" s="10">
        <v>0</v>
      </c>
      <c r="K15" s="10">
        <v>0</v>
      </c>
      <c r="L15" s="9">
        <v>5251.14</v>
      </c>
      <c r="M15" s="9">
        <v>0</v>
      </c>
      <c r="N15" s="8" t="s">
        <v>146</v>
      </c>
      <c r="O15" s="18">
        <v>0</v>
      </c>
      <c r="P15" s="74" t="s">
        <v>30</v>
      </c>
      <c r="Q15" s="74" t="s">
        <v>30</v>
      </c>
    </row>
    <row r="16" spans="1:17" x14ac:dyDescent="0.35">
      <c r="A16" s="27">
        <v>2018</v>
      </c>
      <c r="B16" s="17" t="s">
        <v>52</v>
      </c>
      <c r="C16" s="21" t="s">
        <v>450</v>
      </c>
      <c r="D16" s="20">
        <v>43360</v>
      </c>
      <c r="E16" s="17" t="s">
        <v>356</v>
      </c>
      <c r="F16" s="19" t="s">
        <v>68</v>
      </c>
      <c r="G16" s="19" t="s">
        <v>14</v>
      </c>
      <c r="H16" s="11">
        <v>4704</v>
      </c>
      <c r="I16" s="11">
        <v>4233.6000000000004</v>
      </c>
      <c r="J16" s="10">
        <v>4233.6000000000004</v>
      </c>
      <c r="K16" s="10">
        <v>4233.6000000000004</v>
      </c>
      <c r="L16" s="9">
        <v>0</v>
      </c>
      <c r="M16" s="9">
        <v>0</v>
      </c>
      <c r="N16" s="8" t="s">
        <v>67</v>
      </c>
      <c r="O16" s="18">
        <v>0</v>
      </c>
      <c r="P16" s="73" t="s">
        <v>449</v>
      </c>
      <c r="Q16" s="73" t="s">
        <v>448</v>
      </c>
    </row>
    <row r="17" spans="1:17" x14ac:dyDescent="0.35">
      <c r="A17" s="23">
        <v>2018</v>
      </c>
      <c r="B17" s="13" t="s">
        <v>52</v>
      </c>
      <c r="C17" s="15" t="s">
        <v>440</v>
      </c>
      <c r="D17" s="14">
        <v>43360</v>
      </c>
      <c r="E17" s="13" t="s">
        <v>356</v>
      </c>
      <c r="F17" s="12" t="s">
        <v>439</v>
      </c>
      <c r="G17" s="12" t="s">
        <v>201</v>
      </c>
      <c r="H17" s="11">
        <v>27621.05</v>
      </c>
      <c r="I17" s="11">
        <v>16572.62</v>
      </c>
      <c r="J17" s="10">
        <v>16572.62</v>
      </c>
      <c r="K17" s="10">
        <v>16572.62</v>
      </c>
      <c r="L17" s="9">
        <v>0</v>
      </c>
      <c r="M17" s="9">
        <v>0</v>
      </c>
      <c r="N17" s="8" t="s">
        <v>67</v>
      </c>
      <c r="O17" s="7">
        <v>0</v>
      </c>
      <c r="P17" s="73" t="s">
        <v>438</v>
      </c>
      <c r="Q17" s="73" t="s">
        <v>437</v>
      </c>
    </row>
    <row r="18" spans="1:17" x14ac:dyDescent="0.35">
      <c r="A18" s="23">
        <v>2018</v>
      </c>
      <c r="B18" s="13" t="s">
        <v>52</v>
      </c>
      <c r="C18" s="15" t="s">
        <v>430</v>
      </c>
      <c r="D18" s="14">
        <v>43347</v>
      </c>
      <c r="E18" s="13" t="s">
        <v>343</v>
      </c>
      <c r="F18" s="12" t="s">
        <v>429</v>
      </c>
      <c r="G18" s="12" t="s">
        <v>25</v>
      </c>
      <c r="H18" s="11">
        <v>9506.64</v>
      </c>
      <c r="I18" s="11">
        <v>5703.98</v>
      </c>
      <c r="J18" s="10">
        <v>5703.98</v>
      </c>
      <c r="K18" s="10">
        <v>5703.98</v>
      </c>
      <c r="L18" s="9">
        <v>0</v>
      </c>
      <c r="M18" s="9">
        <v>0</v>
      </c>
      <c r="N18" s="8" t="s">
        <v>67</v>
      </c>
      <c r="O18" s="7">
        <v>0</v>
      </c>
      <c r="P18" s="73" t="s">
        <v>428</v>
      </c>
      <c r="Q18" s="73" t="s">
        <v>427</v>
      </c>
    </row>
    <row r="19" spans="1:17" ht="17.149999999999999" customHeight="1" x14ac:dyDescent="0.35">
      <c r="A19" s="23">
        <v>2018</v>
      </c>
      <c r="B19" s="13" t="s">
        <v>52</v>
      </c>
      <c r="C19" s="29" t="s">
        <v>426</v>
      </c>
      <c r="D19" s="14">
        <v>43347</v>
      </c>
      <c r="E19" s="13" t="s">
        <v>343</v>
      </c>
      <c r="F19" s="12" t="s">
        <v>229</v>
      </c>
      <c r="G19" s="12" t="s">
        <v>201</v>
      </c>
      <c r="H19" s="11">
        <v>136000</v>
      </c>
      <c r="I19" s="11">
        <v>59840</v>
      </c>
      <c r="J19" s="10">
        <v>57257.53</v>
      </c>
      <c r="K19" s="10">
        <v>57257.53</v>
      </c>
      <c r="L19" s="9">
        <v>2582.4699999999998</v>
      </c>
      <c r="M19" s="9">
        <v>0</v>
      </c>
      <c r="N19" s="8" t="s">
        <v>67</v>
      </c>
      <c r="O19" s="7">
        <v>0</v>
      </c>
      <c r="P19" s="73" t="s">
        <v>425</v>
      </c>
      <c r="Q19" s="73" t="s">
        <v>424</v>
      </c>
    </row>
    <row r="20" spans="1:17" x14ac:dyDescent="0.35">
      <c r="A20" s="27">
        <v>2018</v>
      </c>
      <c r="B20" s="17" t="s">
        <v>52</v>
      </c>
      <c r="C20" s="21" t="s">
        <v>420</v>
      </c>
      <c r="D20" s="20">
        <v>43360</v>
      </c>
      <c r="E20" s="17" t="s">
        <v>356</v>
      </c>
      <c r="F20" s="19" t="s">
        <v>15</v>
      </c>
      <c r="G20" s="19" t="s">
        <v>14</v>
      </c>
      <c r="H20" s="11">
        <v>5554.8</v>
      </c>
      <c r="I20" s="11">
        <v>4999.32</v>
      </c>
      <c r="J20" s="10">
        <v>4999.32</v>
      </c>
      <c r="K20" s="10">
        <v>4999.32</v>
      </c>
      <c r="L20" s="9">
        <v>0</v>
      </c>
      <c r="M20" s="9">
        <v>0</v>
      </c>
      <c r="N20" s="8" t="s">
        <v>67</v>
      </c>
      <c r="O20" s="18">
        <v>0</v>
      </c>
      <c r="P20" s="73" t="s">
        <v>419</v>
      </c>
      <c r="Q20" s="73" t="s">
        <v>418</v>
      </c>
    </row>
    <row r="21" spans="1:17" x14ac:dyDescent="0.35">
      <c r="A21" s="27">
        <v>2018</v>
      </c>
      <c r="B21" s="13" t="s">
        <v>52</v>
      </c>
      <c r="C21" s="21" t="s">
        <v>417</v>
      </c>
      <c r="D21" s="20">
        <v>43347</v>
      </c>
      <c r="E21" s="17" t="s">
        <v>343</v>
      </c>
      <c r="F21" s="19" t="s">
        <v>70</v>
      </c>
      <c r="G21" s="19" t="s">
        <v>14</v>
      </c>
      <c r="H21" s="11">
        <v>5550.24</v>
      </c>
      <c r="I21" s="11">
        <v>4995.21</v>
      </c>
      <c r="J21" s="10">
        <v>4995.21</v>
      </c>
      <c r="K21" s="10">
        <v>4995.21</v>
      </c>
      <c r="L21" s="9">
        <v>0</v>
      </c>
      <c r="M21" s="9">
        <v>0</v>
      </c>
      <c r="N21" s="8" t="s">
        <v>67</v>
      </c>
      <c r="O21" s="18">
        <v>0</v>
      </c>
      <c r="P21" s="73" t="s">
        <v>416</v>
      </c>
      <c r="Q21" s="73" t="s">
        <v>415</v>
      </c>
    </row>
    <row r="22" spans="1:17" x14ac:dyDescent="0.35">
      <c r="A22" s="23">
        <v>2018</v>
      </c>
      <c r="B22" s="17" t="s">
        <v>52</v>
      </c>
      <c r="C22" s="15" t="s">
        <v>414</v>
      </c>
      <c r="D22" s="14">
        <v>43360</v>
      </c>
      <c r="E22" s="13"/>
      <c r="F22" s="12" t="s">
        <v>413</v>
      </c>
      <c r="G22" s="12" t="s">
        <v>201</v>
      </c>
      <c r="H22" s="11">
        <v>134234.31</v>
      </c>
      <c r="I22" s="11">
        <v>43416.89</v>
      </c>
      <c r="J22" s="10">
        <v>43412.45</v>
      </c>
      <c r="K22" s="10">
        <v>43412.45</v>
      </c>
      <c r="L22" s="9">
        <v>4.4400000000000004</v>
      </c>
      <c r="M22" s="9">
        <v>0</v>
      </c>
      <c r="N22" s="8" t="s">
        <v>67</v>
      </c>
      <c r="O22" s="7">
        <v>0</v>
      </c>
      <c r="P22" s="73" t="s">
        <v>340</v>
      </c>
      <c r="Q22" s="73" t="s">
        <v>339</v>
      </c>
    </row>
    <row r="23" spans="1:17" x14ac:dyDescent="0.35">
      <c r="A23" s="23">
        <v>2018</v>
      </c>
      <c r="B23" s="17" t="s">
        <v>52</v>
      </c>
      <c r="C23" s="15" t="s">
        <v>409</v>
      </c>
      <c r="D23" s="14">
        <v>43347</v>
      </c>
      <c r="E23" s="13" t="s">
        <v>343</v>
      </c>
      <c r="F23" s="12" t="s">
        <v>72</v>
      </c>
      <c r="G23" s="12" t="s">
        <v>14</v>
      </c>
      <c r="H23" s="11">
        <v>5555.56</v>
      </c>
      <c r="I23" s="11">
        <v>5000</v>
      </c>
      <c r="J23" s="10">
        <v>5000</v>
      </c>
      <c r="K23" s="10">
        <v>5000</v>
      </c>
      <c r="L23" s="9">
        <v>0</v>
      </c>
      <c r="M23" s="9">
        <v>0</v>
      </c>
      <c r="N23" s="8" t="s">
        <v>67</v>
      </c>
      <c r="O23" s="7">
        <v>0</v>
      </c>
      <c r="P23" s="73" t="s">
        <v>408</v>
      </c>
      <c r="Q23" s="73" t="s">
        <v>407</v>
      </c>
    </row>
    <row r="24" spans="1:17" x14ac:dyDescent="0.35">
      <c r="A24" s="23">
        <v>2018</v>
      </c>
      <c r="B24" s="13" t="s">
        <v>52</v>
      </c>
      <c r="C24" s="15" t="s">
        <v>365</v>
      </c>
      <c r="D24" s="14">
        <v>43360</v>
      </c>
      <c r="E24" s="13"/>
      <c r="F24" s="12" t="s">
        <v>202</v>
      </c>
      <c r="G24" s="12" t="s">
        <v>201</v>
      </c>
      <c r="H24" s="11">
        <v>40000</v>
      </c>
      <c r="I24" s="11">
        <v>24000</v>
      </c>
      <c r="J24" s="10">
        <v>24000</v>
      </c>
      <c r="K24" s="10">
        <v>24000</v>
      </c>
      <c r="L24" s="9">
        <v>0</v>
      </c>
      <c r="M24" s="9">
        <v>0</v>
      </c>
      <c r="N24" s="8" t="s">
        <v>67</v>
      </c>
      <c r="O24" s="7">
        <v>0</v>
      </c>
      <c r="P24" s="73" t="s">
        <v>364</v>
      </c>
      <c r="Q24" s="73" t="s">
        <v>363</v>
      </c>
    </row>
    <row r="25" spans="1:17" x14ac:dyDescent="0.35">
      <c r="A25" s="27">
        <v>2018</v>
      </c>
      <c r="B25" s="13" t="s">
        <v>52</v>
      </c>
      <c r="C25" s="21" t="s">
        <v>360</v>
      </c>
      <c r="D25" s="20">
        <v>43360</v>
      </c>
      <c r="E25" s="17" t="s">
        <v>356</v>
      </c>
      <c r="F25" s="19" t="s">
        <v>271</v>
      </c>
      <c r="G25" s="19" t="s">
        <v>201</v>
      </c>
      <c r="H25" s="11">
        <v>107209.28</v>
      </c>
      <c r="I25" s="11">
        <v>59994.31</v>
      </c>
      <c r="J25" s="10">
        <v>59994.31</v>
      </c>
      <c r="K25" s="10">
        <v>59994.31</v>
      </c>
      <c r="L25" s="9">
        <v>0</v>
      </c>
      <c r="M25" s="9">
        <v>0</v>
      </c>
      <c r="N25" s="8" t="s">
        <v>67</v>
      </c>
      <c r="O25" s="18">
        <v>0</v>
      </c>
      <c r="P25" s="73" t="s">
        <v>359</v>
      </c>
      <c r="Q25" s="73" t="s">
        <v>358</v>
      </c>
    </row>
    <row r="26" spans="1:17" x14ac:dyDescent="0.35">
      <c r="A26" s="27">
        <v>2018</v>
      </c>
      <c r="B26" s="13" t="s">
        <v>52</v>
      </c>
      <c r="C26" s="21" t="s">
        <v>357</v>
      </c>
      <c r="D26" s="20">
        <v>43360</v>
      </c>
      <c r="E26" s="17" t="s">
        <v>356</v>
      </c>
      <c r="F26" s="19" t="s">
        <v>355</v>
      </c>
      <c r="G26" s="19" t="s">
        <v>201</v>
      </c>
      <c r="H26" s="11">
        <v>43500</v>
      </c>
      <c r="I26" s="11">
        <v>26100</v>
      </c>
      <c r="J26" s="10">
        <v>21397.67</v>
      </c>
      <c r="K26" s="10">
        <v>21397.67</v>
      </c>
      <c r="L26" s="9">
        <v>4702.33</v>
      </c>
      <c r="M26" s="9">
        <v>0</v>
      </c>
      <c r="N26" s="8" t="s">
        <v>67</v>
      </c>
      <c r="O26" s="18">
        <v>0</v>
      </c>
      <c r="P26" s="73" t="s">
        <v>354</v>
      </c>
      <c r="Q26" s="73" t="s">
        <v>353</v>
      </c>
    </row>
    <row r="27" spans="1:17" x14ac:dyDescent="0.35">
      <c r="A27" s="27">
        <v>2018</v>
      </c>
      <c r="B27" s="13" t="s">
        <v>32</v>
      </c>
      <c r="C27" s="21" t="s">
        <v>396</v>
      </c>
      <c r="D27" s="20">
        <v>43371</v>
      </c>
      <c r="E27" s="17" t="s">
        <v>30</v>
      </c>
      <c r="F27" s="19" t="s">
        <v>93</v>
      </c>
      <c r="G27" s="19" t="s">
        <v>190</v>
      </c>
      <c r="H27" s="11">
        <v>19988.849999999999</v>
      </c>
      <c r="I27" s="11">
        <v>17989.96</v>
      </c>
      <c r="J27" s="10">
        <v>17194.62</v>
      </c>
      <c r="K27" s="10">
        <v>17194.62</v>
      </c>
      <c r="L27" s="9">
        <v>795.34</v>
      </c>
      <c r="M27" s="9">
        <v>0</v>
      </c>
      <c r="N27" s="8" t="s">
        <v>67</v>
      </c>
      <c r="O27" s="18">
        <v>0</v>
      </c>
      <c r="P27" s="73" t="s">
        <v>395</v>
      </c>
      <c r="Q27" s="73" t="s">
        <v>394</v>
      </c>
    </row>
    <row r="28" spans="1:17" x14ac:dyDescent="0.35">
      <c r="A28" s="27">
        <v>2018</v>
      </c>
      <c r="B28" s="17" t="s">
        <v>32</v>
      </c>
      <c r="C28" s="21" t="s">
        <v>393</v>
      </c>
      <c r="D28" s="20">
        <v>43347</v>
      </c>
      <c r="E28" s="17" t="s">
        <v>30</v>
      </c>
      <c r="F28" s="19" t="s">
        <v>392</v>
      </c>
      <c r="G28" s="19" t="s">
        <v>89</v>
      </c>
      <c r="H28" s="11">
        <v>14000</v>
      </c>
      <c r="I28" s="11">
        <v>12600</v>
      </c>
      <c r="J28" s="10">
        <v>12366</v>
      </c>
      <c r="K28" s="10">
        <v>12366</v>
      </c>
      <c r="L28" s="9">
        <v>0</v>
      </c>
      <c r="M28" s="9">
        <v>234</v>
      </c>
      <c r="N28" s="8" t="s">
        <v>67</v>
      </c>
      <c r="O28" s="18">
        <v>0</v>
      </c>
      <c r="P28" s="73" t="s">
        <v>391</v>
      </c>
      <c r="Q28" s="73" t="s">
        <v>390</v>
      </c>
    </row>
    <row r="29" spans="1:17" x14ac:dyDescent="0.35">
      <c r="A29" s="27">
        <v>2018</v>
      </c>
      <c r="B29" s="17" t="s">
        <v>32</v>
      </c>
      <c r="C29" s="21" t="s">
        <v>389</v>
      </c>
      <c r="D29" s="20">
        <v>43360</v>
      </c>
      <c r="E29" s="17" t="s">
        <v>30</v>
      </c>
      <c r="F29" s="19" t="s">
        <v>173</v>
      </c>
      <c r="G29" s="19" t="s">
        <v>37</v>
      </c>
      <c r="H29" s="11">
        <v>10978.4</v>
      </c>
      <c r="I29" s="11">
        <v>9880.56</v>
      </c>
      <c r="J29" s="10">
        <v>9878.7800000000007</v>
      </c>
      <c r="K29" s="10">
        <v>9878.7800000000007</v>
      </c>
      <c r="L29" s="9">
        <v>1.78</v>
      </c>
      <c r="M29" s="9">
        <v>0</v>
      </c>
      <c r="N29" s="8" t="s">
        <v>67</v>
      </c>
      <c r="O29" s="18">
        <v>0</v>
      </c>
      <c r="P29" s="73" t="s">
        <v>388</v>
      </c>
      <c r="Q29" s="73" t="s">
        <v>387</v>
      </c>
    </row>
    <row r="30" spans="1:17" x14ac:dyDescent="0.35">
      <c r="A30" s="23">
        <v>2018</v>
      </c>
      <c r="B30" s="17" t="s">
        <v>32</v>
      </c>
      <c r="C30" s="15" t="s">
        <v>382</v>
      </c>
      <c r="D30" s="14">
        <v>43360</v>
      </c>
      <c r="E30" s="13" t="s">
        <v>30</v>
      </c>
      <c r="F30" s="12" t="s">
        <v>167</v>
      </c>
      <c r="G30" s="12" t="s">
        <v>37</v>
      </c>
      <c r="H30" s="11">
        <v>9785.9599999999991</v>
      </c>
      <c r="I30" s="11">
        <v>8821.36</v>
      </c>
      <c r="J30" s="10">
        <v>8249.41</v>
      </c>
      <c r="K30" s="10">
        <v>8249.41</v>
      </c>
      <c r="L30" s="9">
        <v>571.95000000000005</v>
      </c>
      <c r="M30" s="9">
        <v>0</v>
      </c>
      <c r="N30" s="8" t="s">
        <v>67</v>
      </c>
      <c r="O30" s="7">
        <v>0</v>
      </c>
      <c r="P30" s="73" t="s">
        <v>381</v>
      </c>
      <c r="Q30" s="73" t="s">
        <v>380</v>
      </c>
    </row>
    <row r="31" spans="1:17" x14ac:dyDescent="0.35">
      <c r="A31" s="23">
        <v>2018</v>
      </c>
      <c r="B31" s="17" t="s">
        <v>32</v>
      </c>
      <c r="C31" s="15" t="s">
        <v>362</v>
      </c>
      <c r="D31" s="14">
        <v>43360</v>
      </c>
      <c r="E31" s="13" t="s">
        <v>30</v>
      </c>
      <c r="F31" s="12" t="s">
        <v>361</v>
      </c>
      <c r="G31" s="12" t="s">
        <v>14</v>
      </c>
      <c r="H31" s="11">
        <v>13235.77</v>
      </c>
      <c r="I31" s="11">
        <v>11912.19</v>
      </c>
      <c r="J31" s="10">
        <v>11912.19</v>
      </c>
      <c r="K31" s="10">
        <v>11912.19</v>
      </c>
      <c r="L31" s="9">
        <v>0</v>
      </c>
      <c r="M31" s="9">
        <v>0</v>
      </c>
      <c r="N31" s="8" t="s">
        <v>67</v>
      </c>
      <c r="O31" s="7">
        <v>0</v>
      </c>
      <c r="P31" s="73" t="s">
        <v>295</v>
      </c>
      <c r="Q31" s="73" t="s">
        <v>294</v>
      </c>
    </row>
    <row r="32" spans="1:17" x14ac:dyDescent="0.35">
      <c r="A32" s="23">
        <v>2018</v>
      </c>
      <c r="B32" s="13" t="s">
        <v>32</v>
      </c>
      <c r="C32" s="15" t="s">
        <v>352</v>
      </c>
      <c r="D32" s="14">
        <v>43347</v>
      </c>
      <c r="E32" s="13" t="s">
        <v>30</v>
      </c>
      <c r="F32" s="12" t="s">
        <v>45</v>
      </c>
      <c r="G32" s="12" t="s">
        <v>351</v>
      </c>
      <c r="H32" s="11">
        <v>13566</v>
      </c>
      <c r="I32" s="11">
        <v>12303.8</v>
      </c>
      <c r="J32" s="10">
        <v>12271.04</v>
      </c>
      <c r="K32" s="10">
        <v>12271.04</v>
      </c>
      <c r="L32" s="9">
        <v>32.76</v>
      </c>
      <c r="M32" s="9">
        <v>0</v>
      </c>
      <c r="N32" s="8" t="s">
        <v>67</v>
      </c>
      <c r="O32" s="7">
        <v>0</v>
      </c>
      <c r="P32" s="73" t="s">
        <v>350</v>
      </c>
      <c r="Q32" s="73" t="s">
        <v>349</v>
      </c>
    </row>
    <row r="33" spans="1:17" x14ac:dyDescent="0.35">
      <c r="A33" s="27">
        <v>2018</v>
      </c>
      <c r="B33" s="17" t="s">
        <v>32</v>
      </c>
      <c r="C33" s="21" t="s">
        <v>348</v>
      </c>
      <c r="D33" s="20">
        <v>43360</v>
      </c>
      <c r="E33" s="17" t="s">
        <v>30</v>
      </c>
      <c r="F33" s="19" t="s">
        <v>47</v>
      </c>
      <c r="G33" s="19" t="s">
        <v>347</v>
      </c>
      <c r="H33" s="11">
        <v>20355</v>
      </c>
      <c r="I33" s="11">
        <v>18319.5</v>
      </c>
      <c r="J33" s="10">
        <v>15488.61</v>
      </c>
      <c r="K33" s="10">
        <v>15488.61</v>
      </c>
      <c r="L33" s="9">
        <v>2830.89</v>
      </c>
      <c r="M33" s="9">
        <v>0</v>
      </c>
      <c r="N33" s="8" t="s">
        <v>67</v>
      </c>
      <c r="O33" s="18">
        <v>0</v>
      </c>
      <c r="P33" s="73" t="s">
        <v>346</v>
      </c>
      <c r="Q33" s="73" t="s">
        <v>345</v>
      </c>
    </row>
    <row r="34" spans="1:17" ht="18.649999999999999" customHeight="1" x14ac:dyDescent="0.35">
      <c r="A34" s="23">
        <v>2018</v>
      </c>
      <c r="B34" s="13" t="s">
        <v>184</v>
      </c>
      <c r="C34" s="68" t="s">
        <v>433</v>
      </c>
      <c r="D34" s="14">
        <v>43238</v>
      </c>
      <c r="E34" s="13"/>
      <c r="F34" s="12" t="s">
        <v>0</v>
      </c>
      <c r="G34" s="12" t="s">
        <v>37</v>
      </c>
      <c r="H34" s="11">
        <v>20000</v>
      </c>
      <c r="I34" s="11">
        <v>18000</v>
      </c>
      <c r="J34" s="10">
        <v>14344.21</v>
      </c>
      <c r="K34" s="10">
        <v>14344.21</v>
      </c>
      <c r="L34" s="9">
        <v>3655.79</v>
      </c>
      <c r="M34" s="9">
        <v>0</v>
      </c>
      <c r="N34" s="8" t="s">
        <v>67</v>
      </c>
      <c r="O34" s="7">
        <v>0</v>
      </c>
      <c r="P34" s="73" t="s">
        <v>432</v>
      </c>
      <c r="Q34" s="73" t="s">
        <v>431</v>
      </c>
    </row>
    <row r="35" spans="1:17" x14ac:dyDescent="0.35">
      <c r="A35" s="27">
        <v>2019</v>
      </c>
      <c r="B35" s="13" t="s">
        <v>138</v>
      </c>
      <c r="C35" s="21" t="s">
        <v>335</v>
      </c>
      <c r="D35" s="20">
        <v>43735</v>
      </c>
      <c r="E35" s="17" t="s">
        <v>281</v>
      </c>
      <c r="F35" s="19" t="s">
        <v>334</v>
      </c>
      <c r="G35" s="19" t="s">
        <v>28</v>
      </c>
      <c r="H35" s="11">
        <v>7947</v>
      </c>
      <c r="I35" s="11">
        <v>7152.3</v>
      </c>
      <c r="J35" s="10">
        <v>7152.3</v>
      </c>
      <c r="K35" s="10">
        <v>7152.3</v>
      </c>
      <c r="L35" s="9">
        <v>0</v>
      </c>
      <c r="M35" s="9">
        <v>0</v>
      </c>
      <c r="N35" s="8" t="s">
        <v>67</v>
      </c>
      <c r="O35" s="18">
        <v>0</v>
      </c>
      <c r="P35" s="73" t="s">
        <v>333</v>
      </c>
      <c r="Q35" s="73" t="s">
        <v>332</v>
      </c>
    </row>
    <row r="36" spans="1:17" x14ac:dyDescent="0.35">
      <c r="A36" s="23">
        <v>2019</v>
      </c>
      <c r="B36" s="17" t="s">
        <v>138</v>
      </c>
      <c r="C36" s="15" t="s">
        <v>331</v>
      </c>
      <c r="D36" s="14">
        <v>43735</v>
      </c>
      <c r="E36" s="13" t="s">
        <v>281</v>
      </c>
      <c r="F36" s="12" t="s">
        <v>330</v>
      </c>
      <c r="G36" s="12" t="s">
        <v>28</v>
      </c>
      <c r="H36" s="11">
        <v>14747.2</v>
      </c>
      <c r="I36" s="11">
        <v>13288.48</v>
      </c>
      <c r="J36" s="10">
        <v>13128.48</v>
      </c>
      <c r="K36" s="10">
        <v>13128.48</v>
      </c>
      <c r="L36" s="9">
        <v>160</v>
      </c>
      <c r="M36" s="9">
        <v>0</v>
      </c>
      <c r="N36" s="8" t="s">
        <v>67</v>
      </c>
      <c r="O36" s="7">
        <v>0</v>
      </c>
      <c r="P36" s="73" t="s">
        <v>329</v>
      </c>
      <c r="Q36" s="73" t="s">
        <v>328</v>
      </c>
    </row>
    <row r="37" spans="1:17" x14ac:dyDescent="0.35">
      <c r="A37" s="27">
        <v>2019</v>
      </c>
      <c r="B37" s="17" t="s">
        <v>138</v>
      </c>
      <c r="C37" s="21" t="s">
        <v>327</v>
      </c>
      <c r="D37" s="20">
        <v>43735</v>
      </c>
      <c r="E37" s="17" t="s">
        <v>281</v>
      </c>
      <c r="F37" s="19" t="s">
        <v>326</v>
      </c>
      <c r="G37" s="19" t="s">
        <v>195</v>
      </c>
      <c r="H37" s="11">
        <v>11617.08</v>
      </c>
      <c r="I37" s="11">
        <v>10455.370000000001</v>
      </c>
      <c r="J37" s="10">
        <v>9805.7999999999993</v>
      </c>
      <c r="K37" s="10">
        <v>9805.7999999999993</v>
      </c>
      <c r="L37" s="9">
        <v>649.57000000000005</v>
      </c>
      <c r="M37" s="9">
        <v>0</v>
      </c>
      <c r="N37" s="8" t="s">
        <v>67</v>
      </c>
      <c r="O37" s="18">
        <v>0</v>
      </c>
      <c r="P37" s="73" t="s">
        <v>325</v>
      </c>
      <c r="Q37" s="73" t="s">
        <v>324</v>
      </c>
    </row>
    <row r="38" spans="1:17" x14ac:dyDescent="0.35">
      <c r="A38" s="23">
        <v>2019</v>
      </c>
      <c r="B38" s="17" t="s">
        <v>138</v>
      </c>
      <c r="C38" s="15" t="s">
        <v>323</v>
      </c>
      <c r="D38" s="14">
        <v>43735</v>
      </c>
      <c r="E38" s="13" t="s">
        <v>281</v>
      </c>
      <c r="F38" s="12" t="s">
        <v>322</v>
      </c>
      <c r="G38" s="12" t="s">
        <v>28</v>
      </c>
      <c r="H38" s="11">
        <v>6679</v>
      </c>
      <c r="I38" s="11">
        <v>5240.7</v>
      </c>
      <c r="J38" s="10">
        <v>5188.3</v>
      </c>
      <c r="K38" s="10">
        <v>5188.3</v>
      </c>
      <c r="L38" s="9">
        <v>52.4</v>
      </c>
      <c r="M38" s="9">
        <v>0</v>
      </c>
      <c r="N38" s="8" t="s">
        <v>67</v>
      </c>
      <c r="O38" s="7">
        <v>0</v>
      </c>
      <c r="P38" s="73" t="s">
        <v>321</v>
      </c>
      <c r="Q38" s="73" t="s">
        <v>320</v>
      </c>
    </row>
    <row r="39" spans="1:17" x14ac:dyDescent="0.35">
      <c r="A39" s="27">
        <v>2019</v>
      </c>
      <c r="B39" s="17" t="s">
        <v>138</v>
      </c>
      <c r="C39" s="21" t="s">
        <v>319</v>
      </c>
      <c r="D39" s="20">
        <v>43735</v>
      </c>
      <c r="E39" s="17"/>
      <c r="F39" s="19" t="s">
        <v>318</v>
      </c>
      <c r="G39" s="19" t="s">
        <v>89</v>
      </c>
      <c r="H39" s="11">
        <v>82068</v>
      </c>
      <c r="I39" s="11">
        <v>73861.2</v>
      </c>
      <c r="J39" s="10">
        <v>73861.2</v>
      </c>
      <c r="K39" s="10">
        <v>73861.2</v>
      </c>
      <c r="L39" s="9">
        <v>0</v>
      </c>
      <c r="M39" s="9">
        <v>0</v>
      </c>
      <c r="N39" s="8" t="s">
        <v>67</v>
      </c>
      <c r="O39" s="18">
        <v>0</v>
      </c>
      <c r="P39" s="73" t="s">
        <v>317</v>
      </c>
      <c r="Q39" s="73" t="s">
        <v>316</v>
      </c>
    </row>
    <row r="40" spans="1:17" x14ac:dyDescent="0.35">
      <c r="A40" s="27">
        <v>2019</v>
      </c>
      <c r="B40" s="17" t="s">
        <v>138</v>
      </c>
      <c r="C40" s="21" t="s">
        <v>315</v>
      </c>
      <c r="D40" s="20">
        <v>43735</v>
      </c>
      <c r="E40" s="17" t="s">
        <v>281</v>
      </c>
      <c r="F40" s="19" t="s">
        <v>311</v>
      </c>
      <c r="G40" s="19" t="s">
        <v>28</v>
      </c>
      <c r="H40" s="11">
        <v>28840</v>
      </c>
      <c r="I40" s="11">
        <v>25956</v>
      </c>
      <c r="J40" s="10">
        <v>24985.41</v>
      </c>
      <c r="K40" s="10">
        <v>24985.41</v>
      </c>
      <c r="L40" s="9">
        <v>970.59</v>
      </c>
      <c r="M40" s="9">
        <v>0</v>
      </c>
      <c r="N40" s="8" t="s">
        <v>67</v>
      </c>
      <c r="O40" s="18">
        <v>0</v>
      </c>
      <c r="P40" s="73" t="s">
        <v>314</v>
      </c>
      <c r="Q40" s="73" t="s">
        <v>313</v>
      </c>
    </row>
    <row r="41" spans="1:17" x14ac:dyDescent="0.35">
      <c r="A41" s="23">
        <v>2019</v>
      </c>
      <c r="B41" s="13" t="s">
        <v>138</v>
      </c>
      <c r="C41" s="15" t="s">
        <v>312</v>
      </c>
      <c r="D41" s="14">
        <v>43735</v>
      </c>
      <c r="E41" s="13" t="s">
        <v>281</v>
      </c>
      <c r="F41" s="12" t="s">
        <v>311</v>
      </c>
      <c r="G41" s="12" t="s">
        <v>195</v>
      </c>
      <c r="H41" s="11">
        <v>109747.36</v>
      </c>
      <c r="I41" s="11">
        <v>98772.62</v>
      </c>
      <c r="J41" s="10">
        <v>87800.39</v>
      </c>
      <c r="K41" s="10">
        <v>87800.39</v>
      </c>
      <c r="L41" s="9">
        <v>10972.23</v>
      </c>
      <c r="M41" s="9">
        <v>0</v>
      </c>
      <c r="N41" s="8" t="s">
        <v>67</v>
      </c>
      <c r="O41" s="7">
        <v>0</v>
      </c>
      <c r="P41" s="73" t="s">
        <v>265</v>
      </c>
      <c r="Q41" s="73" t="s">
        <v>264</v>
      </c>
    </row>
    <row r="42" spans="1:17" x14ac:dyDescent="0.35">
      <c r="A42" s="23">
        <v>2019</v>
      </c>
      <c r="B42" s="17" t="s">
        <v>138</v>
      </c>
      <c r="C42" s="15" t="s">
        <v>307</v>
      </c>
      <c r="D42" s="14">
        <v>43735</v>
      </c>
      <c r="E42" s="13" t="s">
        <v>281</v>
      </c>
      <c r="F42" s="12" t="s">
        <v>306</v>
      </c>
      <c r="G42" s="12" t="s">
        <v>28</v>
      </c>
      <c r="H42" s="11">
        <v>14998.45</v>
      </c>
      <c r="I42" s="11">
        <v>13299.12</v>
      </c>
      <c r="J42" s="10">
        <v>13299.12</v>
      </c>
      <c r="K42" s="10">
        <v>13299.12</v>
      </c>
      <c r="L42" s="9">
        <v>0</v>
      </c>
      <c r="M42" s="9">
        <v>0</v>
      </c>
      <c r="N42" s="8" t="s">
        <v>67</v>
      </c>
      <c r="O42" s="7">
        <v>0</v>
      </c>
      <c r="P42" s="73" t="s">
        <v>305</v>
      </c>
      <c r="Q42" s="73" t="s">
        <v>304</v>
      </c>
    </row>
    <row r="43" spans="1:17" x14ac:dyDescent="0.35">
      <c r="A43" s="23">
        <v>2019</v>
      </c>
      <c r="B43" s="17" t="s">
        <v>138</v>
      </c>
      <c r="C43" s="15" t="s">
        <v>300</v>
      </c>
      <c r="D43" s="14">
        <v>43735</v>
      </c>
      <c r="E43" s="13" t="s">
        <v>281</v>
      </c>
      <c r="F43" s="12" t="s">
        <v>299</v>
      </c>
      <c r="G43" s="12" t="s">
        <v>28</v>
      </c>
      <c r="H43" s="11">
        <v>52462.8</v>
      </c>
      <c r="I43" s="11">
        <v>34538.04</v>
      </c>
      <c r="J43" s="10">
        <v>34498.800000000003</v>
      </c>
      <c r="K43" s="10">
        <v>34498.800000000003</v>
      </c>
      <c r="L43" s="9">
        <v>39.24</v>
      </c>
      <c r="M43" s="9">
        <v>0</v>
      </c>
      <c r="N43" s="8" t="s">
        <v>67</v>
      </c>
      <c r="O43" s="7">
        <v>0</v>
      </c>
      <c r="P43" s="73" t="s">
        <v>298</v>
      </c>
      <c r="Q43" s="73" t="s">
        <v>297</v>
      </c>
    </row>
    <row r="44" spans="1:17" x14ac:dyDescent="0.35">
      <c r="A44" s="27">
        <v>2019</v>
      </c>
      <c r="B44" s="13" t="s">
        <v>138</v>
      </c>
      <c r="C44" s="21" t="s">
        <v>293</v>
      </c>
      <c r="D44" s="20">
        <v>43735</v>
      </c>
      <c r="E44" s="17" t="s">
        <v>281</v>
      </c>
      <c r="F44" s="19" t="s">
        <v>292</v>
      </c>
      <c r="G44" s="19" t="s">
        <v>28</v>
      </c>
      <c r="H44" s="11">
        <v>152947.79999999999</v>
      </c>
      <c r="I44" s="11">
        <v>99752.55</v>
      </c>
      <c r="J44" s="10">
        <v>99752.55</v>
      </c>
      <c r="K44" s="10">
        <v>99752.55</v>
      </c>
      <c r="L44" s="9">
        <v>0</v>
      </c>
      <c r="M44" s="9">
        <v>0</v>
      </c>
      <c r="N44" s="8" t="s">
        <v>67</v>
      </c>
      <c r="O44" s="18">
        <v>0</v>
      </c>
      <c r="P44" s="73" t="s">
        <v>291</v>
      </c>
      <c r="Q44" s="73" t="s">
        <v>290</v>
      </c>
    </row>
    <row r="45" spans="1:17" x14ac:dyDescent="0.35">
      <c r="A45" s="23">
        <v>2019</v>
      </c>
      <c r="B45" s="13" t="s">
        <v>138</v>
      </c>
      <c r="C45" s="15" t="s">
        <v>283</v>
      </c>
      <c r="D45" s="14">
        <v>43735</v>
      </c>
      <c r="E45" s="13" t="s">
        <v>281</v>
      </c>
      <c r="F45" s="12" t="s">
        <v>147</v>
      </c>
      <c r="G45" s="12" t="s">
        <v>28</v>
      </c>
      <c r="H45" s="11">
        <v>21636</v>
      </c>
      <c r="I45" s="11">
        <v>19472.400000000001</v>
      </c>
      <c r="J45" s="10">
        <v>0</v>
      </c>
      <c r="K45" s="10">
        <v>0</v>
      </c>
      <c r="L45" s="9">
        <v>19472.400000000001</v>
      </c>
      <c r="M45" s="9">
        <v>0</v>
      </c>
      <c r="N45" s="8" t="s">
        <v>146</v>
      </c>
      <c r="O45" s="7">
        <v>0</v>
      </c>
      <c r="P45" s="74" t="s">
        <v>30</v>
      </c>
      <c r="Q45" s="74" t="s">
        <v>30</v>
      </c>
    </row>
    <row r="46" spans="1:17" x14ac:dyDescent="0.35">
      <c r="A46" s="27">
        <v>2019</v>
      </c>
      <c r="B46" s="17" t="s">
        <v>138</v>
      </c>
      <c r="C46" s="21" t="s">
        <v>282</v>
      </c>
      <c r="D46" s="20">
        <v>43735</v>
      </c>
      <c r="E46" s="17" t="s">
        <v>281</v>
      </c>
      <c r="F46" s="19" t="s">
        <v>280</v>
      </c>
      <c r="G46" s="19" t="s">
        <v>28</v>
      </c>
      <c r="H46" s="11">
        <v>15918.48</v>
      </c>
      <c r="I46" s="11">
        <v>14326.63</v>
      </c>
      <c r="J46" s="10">
        <v>0</v>
      </c>
      <c r="K46" s="10">
        <v>0</v>
      </c>
      <c r="L46" s="9">
        <v>14326.63</v>
      </c>
      <c r="M46" s="9">
        <v>0</v>
      </c>
      <c r="N46" s="8" t="s">
        <v>146</v>
      </c>
      <c r="O46" s="18">
        <v>0</v>
      </c>
      <c r="P46" s="74" t="s">
        <v>30</v>
      </c>
      <c r="Q46" s="74" t="s">
        <v>30</v>
      </c>
    </row>
    <row r="47" spans="1:17" x14ac:dyDescent="0.35">
      <c r="A47" s="27">
        <v>2019</v>
      </c>
      <c r="B47" s="17" t="s">
        <v>52</v>
      </c>
      <c r="C47" s="21" t="s">
        <v>341</v>
      </c>
      <c r="D47" s="20">
        <v>43711</v>
      </c>
      <c r="E47" s="17" t="s">
        <v>272</v>
      </c>
      <c r="F47" s="19" t="s">
        <v>68</v>
      </c>
      <c r="G47" s="19" t="s">
        <v>14</v>
      </c>
      <c r="H47" s="11">
        <v>5439</v>
      </c>
      <c r="I47" s="11">
        <v>4895.1000000000004</v>
      </c>
      <c r="J47" s="10">
        <v>4895.1000000000004</v>
      </c>
      <c r="K47" s="10">
        <v>4895.1000000000004</v>
      </c>
      <c r="L47" s="9">
        <v>0</v>
      </c>
      <c r="M47" s="9">
        <v>0</v>
      </c>
      <c r="N47" s="8" t="s">
        <v>67</v>
      </c>
      <c r="O47" s="18">
        <v>0</v>
      </c>
      <c r="P47" s="73" t="s">
        <v>340</v>
      </c>
      <c r="Q47" s="73" t="s">
        <v>339</v>
      </c>
    </row>
    <row r="48" spans="1:17" x14ac:dyDescent="0.35">
      <c r="A48" s="23">
        <v>2019</v>
      </c>
      <c r="B48" s="17" t="s">
        <v>52</v>
      </c>
      <c r="C48" s="15" t="s">
        <v>338</v>
      </c>
      <c r="D48" s="14">
        <v>43711</v>
      </c>
      <c r="E48" s="13" t="s">
        <v>272</v>
      </c>
      <c r="F48" s="12" t="s">
        <v>243</v>
      </c>
      <c r="G48" s="12" t="s">
        <v>25</v>
      </c>
      <c r="H48" s="11">
        <v>22180</v>
      </c>
      <c r="I48" s="11">
        <v>13308</v>
      </c>
      <c r="J48" s="10">
        <v>10132.51</v>
      </c>
      <c r="K48" s="10">
        <v>10132.51</v>
      </c>
      <c r="L48" s="9">
        <v>3175.49</v>
      </c>
      <c r="M48" s="9">
        <v>0</v>
      </c>
      <c r="N48" s="8" t="s">
        <v>67</v>
      </c>
      <c r="O48" s="7">
        <v>0</v>
      </c>
      <c r="P48" s="73" t="s">
        <v>337</v>
      </c>
      <c r="Q48" s="73" t="s">
        <v>336</v>
      </c>
    </row>
    <row r="49" spans="1:17" x14ac:dyDescent="0.35">
      <c r="A49" s="27">
        <v>2019</v>
      </c>
      <c r="B49" s="17" t="s">
        <v>52</v>
      </c>
      <c r="C49" s="21" t="s">
        <v>310</v>
      </c>
      <c r="D49" s="20">
        <v>43711</v>
      </c>
      <c r="E49" s="17" t="s">
        <v>272</v>
      </c>
      <c r="F49" s="19" t="s">
        <v>196</v>
      </c>
      <c r="G49" s="19" t="s">
        <v>195</v>
      </c>
      <c r="H49" s="11">
        <v>88950</v>
      </c>
      <c r="I49" s="11">
        <v>53370</v>
      </c>
      <c r="J49" s="10">
        <v>53370</v>
      </c>
      <c r="K49" s="10">
        <v>53370</v>
      </c>
      <c r="L49" s="9">
        <v>0</v>
      </c>
      <c r="M49" s="9">
        <v>0</v>
      </c>
      <c r="N49" s="8" t="s">
        <v>67</v>
      </c>
      <c r="O49" s="18">
        <v>0</v>
      </c>
      <c r="P49" s="73" t="s">
        <v>309</v>
      </c>
      <c r="Q49" s="73" t="s">
        <v>308</v>
      </c>
    </row>
    <row r="50" spans="1:17" x14ac:dyDescent="0.35">
      <c r="A50" s="27">
        <v>2019</v>
      </c>
      <c r="B50" s="13" t="s">
        <v>52</v>
      </c>
      <c r="C50" s="21" t="s">
        <v>303</v>
      </c>
      <c r="D50" s="20">
        <v>43711</v>
      </c>
      <c r="E50" s="17" t="s">
        <v>272</v>
      </c>
      <c r="F50" s="19" t="s">
        <v>15</v>
      </c>
      <c r="G50" s="19" t="s">
        <v>14</v>
      </c>
      <c r="H50" s="11">
        <v>5535</v>
      </c>
      <c r="I50" s="11">
        <v>4981.5</v>
      </c>
      <c r="J50" s="10">
        <v>4974.3</v>
      </c>
      <c r="K50" s="10">
        <v>4974.3</v>
      </c>
      <c r="L50" s="9">
        <v>7.2</v>
      </c>
      <c r="M50" s="9">
        <v>0</v>
      </c>
      <c r="N50" s="8" t="s">
        <v>67</v>
      </c>
      <c r="O50" s="18">
        <v>0</v>
      </c>
      <c r="P50" s="73" t="s">
        <v>302</v>
      </c>
      <c r="Q50" s="73" t="s">
        <v>301</v>
      </c>
    </row>
    <row r="51" spans="1:17" x14ac:dyDescent="0.35">
      <c r="A51" s="23">
        <v>2019</v>
      </c>
      <c r="B51" s="13" t="s">
        <v>52</v>
      </c>
      <c r="C51" s="15" t="s">
        <v>279</v>
      </c>
      <c r="D51" s="14">
        <v>43760</v>
      </c>
      <c r="E51" s="13" t="s">
        <v>278</v>
      </c>
      <c r="F51" s="12" t="s">
        <v>277</v>
      </c>
      <c r="G51" s="12" t="s">
        <v>14</v>
      </c>
      <c r="H51" s="11">
        <v>99595</v>
      </c>
      <c r="I51" s="11">
        <v>59757</v>
      </c>
      <c r="J51" s="10">
        <v>0</v>
      </c>
      <c r="K51" s="10">
        <v>0</v>
      </c>
      <c r="L51" s="9">
        <v>59757</v>
      </c>
      <c r="M51" s="9">
        <v>0</v>
      </c>
      <c r="N51" s="8" t="s">
        <v>146</v>
      </c>
      <c r="O51" s="7">
        <v>0</v>
      </c>
      <c r="P51" s="74" t="s">
        <v>30</v>
      </c>
      <c r="Q51" s="74" t="s">
        <v>30</v>
      </c>
    </row>
    <row r="52" spans="1:17" x14ac:dyDescent="0.35">
      <c r="A52" s="23">
        <v>2019</v>
      </c>
      <c r="B52" s="17" t="s">
        <v>52</v>
      </c>
      <c r="C52" s="15" t="s">
        <v>276</v>
      </c>
      <c r="D52" s="14">
        <v>43711</v>
      </c>
      <c r="E52" s="13" t="s">
        <v>272</v>
      </c>
      <c r="F52" s="12" t="s">
        <v>275</v>
      </c>
      <c r="G52" s="12" t="s">
        <v>10</v>
      </c>
      <c r="H52" s="11">
        <v>5555.56</v>
      </c>
      <c r="I52" s="11">
        <v>5000</v>
      </c>
      <c r="J52" s="10">
        <v>0</v>
      </c>
      <c r="K52" s="10">
        <v>0</v>
      </c>
      <c r="L52" s="9">
        <v>5000</v>
      </c>
      <c r="M52" s="9">
        <v>0</v>
      </c>
      <c r="N52" s="8" t="s">
        <v>146</v>
      </c>
      <c r="O52" s="7">
        <v>0</v>
      </c>
      <c r="P52" s="74" t="s">
        <v>30</v>
      </c>
      <c r="Q52" s="74" t="s">
        <v>30</v>
      </c>
    </row>
    <row r="53" spans="1:17" x14ac:dyDescent="0.35">
      <c r="A53" s="27">
        <v>2019</v>
      </c>
      <c r="B53" s="17" t="s">
        <v>52</v>
      </c>
      <c r="C53" s="21" t="s">
        <v>274</v>
      </c>
      <c r="D53" s="20">
        <v>43711</v>
      </c>
      <c r="E53" s="17" t="s">
        <v>272</v>
      </c>
      <c r="F53" s="19" t="s">
        <v>208</v>
      </c>
      <c r="G53" s="19" t="s">
        <v>14</v>
      </c>
      <c r="H53" s="11">
        <v>37204</v>
      </c>
      <c r="I53" s="11">
        <v>22322.400000000001</v>
      </c>
      <c r="J53" s="10">
        <v>0</v>
      </c>
      <c r="K53" s="10">
        <v>0</v>
      </c>
      <c r="L53" s="9">
        <v>22322.400000000001</v>
      </c>
      <c r="M53" s="9">
        <v>0</v>
      </c>
      <c r="N53" s="8" t="s">
        <v>146</v>
      </c>
      <c r="O53" s="18">
        <v>0</v>
      </c>
      <c r="P53" s="74" t="s">
        <v>30</v>
      </c>
      <c r="Q53" s="74" t="s">
        <v>30</v>
      </c>
    </row>
    <row r="54" spans="1:17" x14ac:dyDescent="0.35">
      <c r="A54" s="23">
        <v>2019</v>
      </c>
      <c r="B54" s="13" t="s">
        <v>52</v>
      </c>
      <c r="C54" s="15" t="s">
        <v>273</v>
      </c>
      <c r="D54" s="14">
        <v>43711</v>
      </c>
      <c r="E54" s="13" t="s">
        <v>272</v>
      </c>
      <c r="F54" s="12" t="s">
        <v>271</v>
      </c>
      <c r="G54" s="12" t="s">
        <v>14</v>
      </c>
      <c r="H54" s="11">
        <v>74500</v>
      </c>
      <c r="I54" s="11">
        <v>30425.8</v>
      </c>
      <c r="J54" s="10">
        <v>0</v>
      </c>
      <c r="K54" s="10">
        <v>0</v>
      </c>
      <c r="L54" s="9">
        <v>30425.8</v>
      </c>
      <c r="M54" s="9">
        <v>0</v>
      </c>
      <c r="N54" s="8" t="s">
        <v>146</v>
      </c>
      <c r="O54" s="7">
        <v>0</v>
      </c>
      <c r="P54" s="74" t="s">
        <v>30</v>
      </c>
      <c r="Q54" s="74" t="s">
        <v>30</v>
      </c>
    </row>
    <row r="55" spans="1:17" x14ac:dyDescent="0.35">
      <c r="A55" s="27">
        <v>2019</v>
      </c>
      <c r="B55" s="17" t="s">
        <v>52</v>
      </c>
      <c r="C55" s="21" t="s">
        <v>270</v>
      </c>
      <c r="D55" s="20">
        <v>43745</v>
      </c>
      <c r="E55" s="17" t="s">
        <v>269</v>
      </c>
      <c r="F55" s="19" t="s">
        <v>268</v>
      </c>
      <c r="G55" s="19" t="s">
        <v>14</v>
      </c>
      <c r="H55" s="11">
        <v>83240</v>
      </c>
      <c r="I55" s="11">
        <v>49944</v>
      </c>
      <c r="J55" s="10">
        <v>0</v>
      </c>
      <c r="K55" s="10">
        <v>0</v>
      </c>
      <c r="L55" s="9">
        <v>49944</v>
      </c>
      <c r="M55" s="9">
        <v>0</v>
      </c>
      <c r="N55" s="8" t="s">
        <v>146</v>
      </c>
      <c r="O55" s="18">
        <v>0</v>
      </c>
      <c r="P55" s="74" t="s">
        <v>30</v>
      </c>
      <c r="Q55" s="74" t="s">
        <v>30</v>
      </c>
    </row>
    <row r="56" spans="1:17" x14ac:dyDescent="0.35">
      <c r="A56" s="27">
        <v>2019</v>
      </c>
      <c r="B56" s="17" t="s">
        <v>32</v>
      </c>
      <c r="C56" s="21" t="s">
        <v>296</v>
      </c>
      <c r="D56" s="20">
        <v>43735</v>
      </c>
      <c r="E56" s="17" t="s">
        <v>30</v>
      </c>
      <c r="F56" s="19" t="s">
        <v>70</v>
      </c>
      <c r="G56" s="19" t="s">
        <v>89</v>
      </c>
      <c r="H56" s="11">
        <v>19980</v>
      </c>
      <c r="I56" s="11">
        <v>17982</v>
      </c>
      <c r="J56" s="10">
        <v>17494.45</v>
      </c>
      <c r="K56" s="10">
        <v>17494.45</v>
      </c>
      <c r="L56" s="9">
        <v>487.55</v>
      </c>
      <c r="M56" s="9">
        <v>0</v>
      </c>
      <c r="N56" s="8" t="s">
        <v>67</v>
      </c>
      <c r="O56" s="18">
        <v>0</v>
      </c>
      <c r="P56" s="73" t="s">
        <v>295</v>
      </c>
      <c r="Q56" s="73" t="s">
        <v>294</v>
      </c>
    </row>
    <row r="57" spans="1:17" x14ac:dyDescent="0.35">
      <c r="A57" s="27">
        <v>2019</v>
      </c>
      <c r="B57" s="17" t="s">
        <v>32</v>
      </c>
      <c r="C57" s="21" t="s">
        <v>289</v>
      </c>
      <c r="D57" s="20">
        <v>43735</v>
      </c>
      <c r="E57" s="17" t="s">
        <v>30</v>
      </c>
      <c r="F57" s="19" t="s">
        <v>40</v>
      </c>
      <c r="G57" s="19" t="s">
        <v>28</v>
      </c>
      <c r="H57" s="11">
        <v>18533.34</v>
      </c>
      <c r="I57" s="11">
        <v>16680</v>
      </c>
      <c r="J57" s="10">
        <v>16001.13</v>
      </c>
      <c r="K57" s="10">
        <v>16001.13</v>
      </c>
      <c r="L57" s="9">
        <v>0</v>
      </c>
      <c r="M57" s="9">
        <v>678.87</v>
      </c>
      <c r="N57" s="8" t="s">
        <v>67</v>
      </c>
      <c r="O57" s="18">
        <v>0</v>
      </c>
      <c r="P57" s="73" t="s">
        <v>113</v>
      </c>
      <c r="Q57" s="73" t="s">
        <v>112</v>
      </c>
    </row>
    <row r="58" spans="1:17" x14ac:dyDescent="0.35">
      <c r="A58" s="23">
        <v>2019</v>
      </c>
      <c r="B58" s="13" t="s">
        <v>32</v>
      </c>
      <c r="C58" s="15" t="s">
        <v>288</v>
      </c>
      <c r="D58" s="14">
        <v>43746</v>
      </c>
      <c r="E58" s="13" t="s">
        <v>30</v>
      </c>
      <c r="F58" s="12" t="s">
        <v>82</v>
      </c>
      <c r="G58" s="12" t="s">
        <v>28</v>
      </c>
      <c r="H58" s="11">
        <v>12163</v>
      </c>
      <c r="I58" s="11">
        <v>10946.7</v>
      </c>
      <c r="J58" s="10">
        <v>10505.02</v>
      </c>
      <c r="K58" s="10">
        <v>10505.02</v>
      </c>
      <c r="L58" s="9">
        <v>441.68</v>
      </c>
      <c r="M58" s="9">
        <v>0</v>
      </c>
      <c r="N58" s="8" t="s">
        <v>67</v>
      </c>
      <c r="O58" s="7">
        <v>0</v>
      </c>
      <c r="P58" s="73" t="s">
        <v>287</v>
      </c>
      <c r="Q58" s="73" t="s">
        <v>286</v>
      </c>
    </row>
    <row r="59" spans="1:17" x14ac:dyDescent="0.35">
      <c r="A59" s="23">
        <v>2019</v>
      </c>
      <c r="B59" s="13" t="s">
        <v>32</v>
      </c>
      <c r="C59" s="15" t="s">
        <v>285</v>
      </c>
      <c r="D59" s="14">
        <v>43735</v>
      </c>
      <c r="E59" s="13" t="s">
        <v>30</v>
      </c>
      <c r="F59" s="12" t="s">
        <v>284</v>
      </c>
      <c r="G59" s="12" t="s">
        <v>28</v>
      </c>
      <c r="H59" s="11">
        <v>15513.2</v>
      </c>
      <c r="I59" s="11">
        <v>13961.88</v>
      </c>
      <c r="J59" s="10">
        <v>13625.37</v>
      </c>
      <c r="K59" s="10">
        <v>13625.37</v>
      </c>
      <c r="L59" s="9">
        <v>336.51</v>
      </c>
      <c r="M59" s="9">
        <v>0</v>
      </c>
      <c r="N59" s="8" t="s">
        <v>67</v>
      </c>
      <c r="O59" s="7">
        <v>0</v>
      </c>
      <c r="P59" s="75" t="s">
        <v>79</v>
      </c>
      <c r="Q59" s="75" t="s">
        <v>78</v>
      </c>
    </row>
    <row r="60" spans="1:17" x14ac:dyDescent="0.35">
      <c r="A60" s="23">
        <v>2019</v>
      </c>
      <c r="B60" s="13" t="s">
        <v>32</v>
      </c>
      <c r="C60" s="15" t="s">
        <v>267</v>
      </c>
      <c r="D60" s="14">
        <v>43735</v>
      </c>
      <c r="E60" s="13" t="s">
        <v>30</v>
      </c>
      <c r="F60" s="12" t="s">
        <v>147</v>
      </c>
      <c r="G60" s="12" t="s">
        <v>28</v>
      </c>
      <c r="H60" s="11">
        <v>18280</v>
      </c>
      <c r="I60" s="11">
        <v>16452</v>
      </c>
      <c r="J60" s="10">
        <v>0</v>
      </c>
      <c r="K60" s="10">
        <v>0</v>
      </c>
      <c r="L60" s="9">
        <v>16452</v>
      </c>
      <c r="M60" s="9">
        <v>0</v>
      </c>
      <c r="N60" s="8" t="s">
        <v>146</v>
      </c>
      <c r="O60" s="7">
        <v>0</v>
      </c>
      <c r="P60" s="74" t="s">
        <v>30</v>
      </c>
      <c r="Q60" s="74" t="s">
        <v>30</v>
      </c>
    </row>
    <row r="61" spans="1:17" x14ac:dyDescent="0.35">
      <c r="A61" s="23">
        <v>2020</v>
      </c>
      <c r="B61" s="13" t="s">
        <v>52</v>
      </c>
      <c r="C61" s="15" t="s">
        <v>266</v>
      </c>
      <c r="D61" s="14">
        <v>44012</v>
      </c>
      <c r="E61" s="13" t="s">
        <v>218</v>
      </c>
      <c r="F61" s="12" t="s">
        <v>72</v>
      </c>
      <c r="G61" s="12" t="s">
        <v>25</v>
      </c>
      <c r="H61" s="11">
        <v>8892</v>
      </c>
      <c r="I61" s="11">
        <v>7999.24</v>
      </c>
      <c r="J61" s="10">
        <v>7999.24</v>
      </c>
      <c r="K61" s="10">
        <v>7999.24</v>
      </c>
      <c r="L61" s="9">
        <v>0</v>
      </c>
      <c r="M61" s="9">
        <v>0</v>
      </c>
      <c r="N61" s="8" t="s">
        <v>67</v>
      </c>
      <c r="O61" s="7">
        <v>0</v>
      </c>
      <c r="P61" s="73" t="s">
        <v>265</v>
      </c>
      <c r="Q61" s="73" t="s">
        <v>264</v>
      </c>
    </row>
    <row r="62" spans="1:17" x14ac:dyDescent="0.35">
      <c r="A62" s="27">
        <v>2020</v>
      </c>
      <c r="B62" s="17" t="s">
        <v>52</v>
      </c>
      <c r="C62" s="21" t="s">
        <v>263</v>
      </c>
      <c r="D62" s="20">
        <v>44265</v>
      </c>
      <c r="E62" s="17" t="s">
        <v>209</v>
      </c>
      <c r="F62" s="19" t="s">
        <v>262</v>
      </c>
      <c r="G62" s="19" t="s">
        <v>14</v>
      </c>
      <c r="H62" s="11">
        <v>11297.79</v>
      </c>
      <c r="I62" s="11">
        <v>6778.67</v>
      </c>
      <c r="J62" s="10">
        <v>6778.67</v>
      </c>
      <c r="K62" s="10">
        <v>6778.67</v>
      </c>
      <c r="L62" s="9">
        <v>0</v>
      </c>
      <c r="M62" s="9">
        <v>0</v>
      </c>
      <c r="N62" s="8" t="s">
        <v>67</v>
      </c>
      <c r="O62" s="18">
        <v>0</v>
      </c>
      <c r="P62" s="73" t="s">
        <v>259</v>
      </c>
      <c r="Q62" s="73" t="s">
        <v>258</v>
      </c>
    </row>
    <row r="63" spans="1:17" x14ac:dyDescent="0.35">
      <c r="A63" s="27">
        <v>2020</v>
      </c>
      <c r="B63" s="17" t="s">
        <v>52</v>
      </c>
      <c r="C63" s="21" t="s">
        <v>261</v>
      </c>
      <c r="D63" s="20">
        <v>44245</v>
      </c>
      <c r="E63" s="17" t="s">
        <v>197</v>
      </c>
      <c r="F63" s="19" t="s">
        <v>260</v>
      </c>
      <c r="G63" s="19" t="s">
        <v>89</v>
      </c>
      <c r="H63" s="11">
        <v>10320</v>
      </c>
      <c r="I63" s="11">
        <v>6192</v>
      </c>
      <c r="J63" s="10">
        <v>6192</v>
      </c>
      <c r="K63" s="10">
        <v>6192</v>
      </c>
      <c r="L63" s="9">
        <v>0</v>
      </c>
      <c r="M63" s="9">
        <v>0</v>
      </c>
      <c r="N63" s="8" t="s">
        <v>67</v>
      </c>
      <c r="O63" s="18">
        <v>0</v>
      </c>
      <c r="P63" s="73" t="s">
        <v>259</v>
      </c>
      <c r="Q63" s="73" t="s">
        <v>258</v>
      </c>
    </row>
    <row r="64" spans="1:17" x14ac:dyDescent="0.35">
      <c r="A64" s="23">
        <v>2020</v>
      </c>
      <c r="B64" s="13" t="s">
        <v>52</v>
      </c>
      <c r="C64" s="15" t="s">
        <v>257</v>
      </c>
      <c r="D64" s="14">
        <v>44265</v>
      </c>
      <c r="E64" s="13" t="s">
        <v>209</v>
      </c>
      <c r="F64" s="12" t="s">
        <v>256</v>
      </c>
      <c r="G64" s="12" t="s">
        <v>14</v>
      </c>
      <c r="H64" s="11">
        <v>8334.59</v>
      </c>
      <c r="I64" s="11">
        <v>5000.75</v>
      </c>
      <c r="J64" s="10">
        <v>5000.75</v>
      </c>
      <c r="K64" s="10">
        <v>5000.75</v>
      </c>
      <c r="L64" s="9">
        <v>0</v>
      </c>
      <c r="M64" s="9">
        <v>0</v>
      </c>
      <c r="N64" s="8" t="s">
        <v>67</v>
      </c>
      <c r="O64" s="7">
        <v>0</v>
      </c>
      <c r="P64" s="73" t="s">
        <v>255</v>
      </c>
      <c r="Q64" s="73" t="s">
        <v>254</v>
      </c>
    </row>
    <row r="65" spans="1:17" x14ac:dyDescent="0.35">
      <c r="A65" s="23">
        <v>2020</v>
      </c>
      <c r="B65" s="13" t="s">
        <v>52</v>
      </c>
      <c r="C65" s="15" t="s">
        <v>253</v>
      </c>
      <c r="D65" s="14">
        <v>44245</v>
      </c>
      <c r="E65" s="13" t="s">
        <v>197</v>
      </c>
      <c r="F65" s="12" t="s">
        <v>252</v>
      </c>
      <c r="G65" s="12" t="s">
        <v>14</v>
      </c>
      <c r="H65" s="11">
        <v>7226.4</v>
      </c>
      <c r="I65" s="11">
        <v>4335.84</v>
      </c>
      <c r="J65" s="10">
        <v>4335.84</v>
      </c>
      <c r="K65" s="10">
        <v>4335.84</v>
      </c>
      <c r="L65" s="9">
        <v>0</v>
      </c>
      <c r="M65" s="9">
        <v>0</v>
      </c>
      <c r="N65" s="8" t="s">
        <v>67</v>
      </c>
      <c r="O65" s="7">
        <v>0</v>
      </c>
      <c r="P65" s="73" t="s">
        <v>251</v>
      </c>
      <c r="Q65" s="73" t="s">
        <v>250</v>
      </c>
    </row>
    <row r="66" spans="1:17" x14ac:dyDescent="0.35">
      <c r="A66" s="27">
        <v>2020</v>
      </c>
      <c r="B66" s="17" t="s">
        <v>52</v>
      </c>
      <c r="C66" s="21" t="s">
        <v>249</v>
      </c>
      <c r="D66" s="20">
        <v>44265</v>
      </c>
      <c r="E66" s="17" t="s">
        <v>209</v>
      </c>
      <c r="F66" s="19" t="s">
        <v>248</v>
      </c>
      <c r="G66" s="19" t="s">
        <v>20</v>
      </c>
      <c r="H66" s="11">
        <v>9900</v>
      </c>
      <c r="I66" s="11">
        <v>5940</v>
      </c>
      <c r="J66" s="10">
        <v>5940</v>
      </c>
      <c r="K66" s="10">
        <v>5940</v>
      </c>
      <c r="L66" s="9">
        <v>0</v>
      </c>
      <c r="M66" s="9">
        <v>0</v>
      </c>
      <c r="N66" s="8" t="s">
        <v>67</v>
      </c>
      <c r="O66" s="18">
        <v>0</v>
      </c>
      <c r="P66" s="73" t="s">
        <v>247</v>
      </c>
      <c r="Q66" s="73" t="s">
        <v>246</v>
      </c>
    </row>
    <row r="67" spans="1:17" x14ac:dyDescent="0.35">
      <c r="A67" s="27">
        <v>2020</v>
      </c>
      <c r="B67" s="17" t="s">
        <v>52</v>
      </c>
      <c r="C67" s="21" t="s">
        <v>245</v>
      </c>
      <c r="D67" s="20">
        <v>44271</v>
      </c>
      <c r="E67" s="17" t="s">
        <v>244</v>
      </c>
      <c r="F67" s="19" t="s">
        <v>243</v>
      </c>
      <c r="G67" s="19" t="s">
        <v>14</v>
      </c>
      <c r="H67" s="11">
        <v>20100</v>
      </c>
      <c r="I67" s="11">
        <v>12060</v>
      </c>
      <c r="J67" s="10">
        <v>12060</v>
      </c>
      <c r="K67" s="10">
        <v>12060</v>
      </c>
      <c r="L67" s="9">
        <v>0</v>
      </c>
      <c r="M67" s="9">
        <v>0</v>
      </c>
      <c r="N67" s="8" t="s">
        <v>67</v>
      </c>
      <c r="O67" s="18">
        <v>0</v>
      </c>
      <c r="P67" s="73" t="s">
        <v>242</v>
      </c>
      <c r="Q67" s="73" t="s">
        <v>241</v>
      </c>
    </row>
    <row r="68" spans="1:17" x14ac:dyDescent="0.35">
      <c r="A68" s="27">
        <v>2020</v>
      </c>
      <c r="B68" s="17" t="s">
        <v>52</v>
      </c>
      <c r="C68" s="21" t="s">
        <v>240</v>
      </c>
      <c r="D68" s="20">
        <v>44245</v>
      </c>
      <c r="E68" s="17" t="s">
        <v>197</v>
      </c>
      <c r="F68" s="19" t="s">
        <v>129</v>
      </c>
      <c r="G68" s="19" t="s">
        <v>25</v>
      </c>
      <c r="H68" s="11">
        <v>22459.9</v>
      </c>
      <c r="I68" s="11">
        <v>13475.94</v>
      </c>
      <c r="J68" s="10">
        <v>13475.94</v>
      </c>
      <c r="K68" s="10">
        <v>13475.94</v>
      </c>
      <c r="L68" s="9">
        <v>0</v>
      </c>
      <c r="M68" s="9">
        <v>0</v>
      </c>
      <c r="N68" s="8" t="s">
        <v>67</v>
      </c>
      <c r="O68" s="18">
        <v>0</v>
      </c>
      <c r="P68" s="73" t="s">
        <v>239</v>
      </c>
      <c r="Q68" s="73" t="s">
        <v>238</v>
      </c>
    </row>
    <row r="69" spans="1:17" x14ac:dyDescent="0.35">
      <c r="A69" s="27">
        <v>2020</v>
      </c>
      <c r="B69" s="17" t="s">
        <v>52</v>
      </c>
      <c r="C69" s="21" t="s">
        <v>237</v>
      </c>
      <c r="D69" s="20">
        <v>44012</v>
      </c>
      <c r="E69" s="17" t="s">
        <v>218</v>
      </c>
      <c r="F69" s="19" t="s">
        <v>68</v>
      </c>
      <c r="G69" s="19" t="s">
        <v>25</v>
      </c>
      <c r="H69" s="11">
        <v>8808.7999999999993</v>
      </c>
      <c r="I69" s="11">
        <v>7927.92</v>
      </c>
      <c r="J69" s="10">
        <v>7927.92</v>
      </c>
      <c r="K69" s="10">
        <v>7927.92</v>
      </c>
      <c r="L69" s="9">
        <v>0</v>
      </c>
      <c r="M69" s="9">
        <v>0</v>
      </c>
      <c r="N69" s="8" t="s">
        <v>67</v>
      </c>
      <c r="O69" s="18">
        <v>0</v>
      </c>
      <c r="P69" s="73" t="s">
        <v>236</v>
      </c>
      <c r="Q69" s="73" t="s">
        <v>235</v>
      </c>
    </row>
    <row r="70" spans="1:17" x14ac:dyDescent="0.35">
      <c r="A70" s="23">
        <v>2020</v>
      </c>
      <c r="B70" s="13" t="s">
        <v>52</v>
      </c>
      <c r="C70" s="15" t="s">
        <v>234</v>
      </c>
      <c r="D70" s="14">
        <v>44265</v>
      </c>
      <c r="E70" s="13" t="s">
        <v>209</v>
      </c>
      <c r="F70" s="12" t="s">
        <v>233</v>
      </c>
      <c r="G70" s="12" t="s">
        <v>14</v>
      </c>
      <c r="H70" s="11">
        <v>18333.330000000002</v>
      </c>
      <c r="I70" s="11">
        <v>9133.66</v>
      </c>
      <c r="J70" s="10">
        <v>9133.66</v>
      </c>
      <c r="K70" s="10">
        <v>9133.66</v>
      </c>
      <c r="L70" s="9">
        <v>0</v>
      </c>
      <c r="M70" s="9">
        <v>0</v>
      </c>
      <c r="N70" s="8" t="s">
        <v>67</v>
      </c>
      <c r="O70" s="7">
        <v>0</v>
      </c>
      <c r="P70" s="73" t="s">
        <v>232</v>
      </c>
      <c r="Q70" s="73" t="s">
        <v>231</v>
      </c>
    </row>
    <row r="71" spans="1:17" x14ac:dyDescent="0.35">
      <c r="A71" s="23">
        <v>2020</v>
      </c>
      <c r="B71" s="13" t="s">
        <v>52</v>
      </c>
      <c r="C71" s="15" t="s">
        <v>230</v>
      </c>
      <c r="D71" s="14">
        <v>44245</v>
      </c>
      <c r="E71" s="13" t="s">
        <v>197</v>
      </c>
      <c r="F71" s="12" t="s">
        <v>229</v>
      </c>
      <c r="G71" s="12" t="s">
        <v>14</v>
      </c>
      <c r="H71" s="11">
        <v>31780</v>
      </c>
      <c r="I71" s="11">
        <v>19068</v>
      </c>
      <c r="J71" s="10">
        <v>19068</v>
      </c>
      <c r="K71" s="10">
        <v>19068</v>
      </c>
      <c r="L71" s="9">
        <v>0</v>
      </c>
      <c r="M71" s="9">
        <v>0</v>
      </c>
      <c r="N71" s="8" t="s">
        <v>67</v>
      </c>
      <c r="O71" s="7">
        <v>0</v>
      </c>
      <c r="P71" s="73" t="s">
        <v>228</v>
      </c>
      <c r="Q71" s="73" t="s">
        <v>227</v>
      </c>
    </row>
    <row r="72" spans="1:17" x14ac:dyDescent="0.35">
      <c r="A72" s="27">
        <v>2020</v>
      </c>
      <c r="B72" s="17" t="s">
        <v>52</v>
      </c>
      <c r="C72" s="21" t="s">
        <v>226</v>
      </c>
      <c r="D72" s="20">
        <v>44012</v>
      </c>
      <c r="E72" s="17" t="s">
        <v>218</v>
      </c>
      <c r="F72" s="19" t="s">
        <v>15</v>
      </c>
      <c r="G72" s="19" t="s">
        <v>25</v>
      </c>
      <c r="H72" s="11">
        <v>8858</v>
      </c>
      <c r="I72" s="11">
        <v>7972.2</v>
      </c>
      <c r="J72" s="10">
        <v>7972.02</v>
      </c>
      <c r="K72" s="10">
        <v>7972.02</v>
      </c>
      <c r="L72" s="9">
        <v>0.18</v>
      </c>
      <c r="M72" s="9">
        <v>0</v>
      </c>
      <c r="N72" s="8" t="s">
        <v>67</v>
      </c>
      <c r="O72" s="18">
        <v>0</v>
      </c>
      <c r="P72" s="73" t="s">
        <v>225</v>
      </c>
      <c r="Q72" s="73" t="s">
        <v>224</v>
      </c>
    </row>
    <row r="73" spans="1:17" x14ac:dyDescent="0.35">
      <c r="A73" s="27">
        <v>2020</v>
      </c>
      <c r="B73" s="17" t="s">
        <v>52</v>
      </c>
      <c r="C73" s="21" t="s">
        <v>223</v>
      </c>
      <c r="D73" s="20">
        <v>44245</v>
      </c>
      <c r="E73" s="17" t="s">
        <v>197</v>
      </c>
      <c r="F73" s="19" t="s">
        <v>222</v>
      </c>
      <c r="G73" s="19" t="s">
        <v>20</v>
      </c>
      <c r="H73" s="11">
        <v>7461.34</v>
      </c>
      <c r="I73" s="11">
        <v>4476.8</v>
      </c>
      <c r="J73" s="10">
        <v>4476.8</v>
      </c>
      <c r="K73" s="10">
        <v>4476.8</v>
      </c>
      <c r="L73" s="9">
        <v>0</v>
      </c>
      <c r="M73" s="9">
        <v>0</v>
      </c>
      <c r="N73" s="8" t="s">
        <v>67</v>
      </c>
      <c r="O73" s="18">
        <v>0</v>
      </c>
      <c r="P73" s="73" t="s">
        <v>221</v>
      </c>
      <c r="Q73" s="73" t="s">
        <v>220</v>
      </c>
    </row>
    <row r="74" spans="1:17" x14ac:dyDescent="0.35">
      <c r="A74" s="23">
        <v>2020</v>
      </c>
      <c r="B74" s="13" t="s">
        <v>52</v>
      </c>
      <c r="C74" s="15" t="s">
        <v>219</v>
      </c>
      <c r="D74" s="14">
        <v>44012</v>
      </c>
      <c r="E74" s="13" t="s">
        <v>218</v>
      </c>
      <c r="F74" s="12" t="s">
        <v>70</v>
      </c>
      <c r="G74" s="12" t="s">
        <v>25</v>
      </c>
      <c r="H74" s="11">
        <v>9400</v>
      </c>
      <c r="I74" s="11">
        <v>8000</v>
      </c>
      <c r="J74" s="10">
        <v>8000</v>
      </c>
      <c r="K74" s="10">
        <v>8000</v>
      </c>
      <c r="L74" s="9">
        <v>0</v>
      </c>
      <c r="M74" s="9">
        <v>0</v>
      </c>
      <c r="N74" s="8" t="s">
        <v>67</v>
      </c>
      <c r="O74" s="7">
        <v>0</v>
      </c>
      <c r="P74" s="73" t="s">
        <v>217</v>
      </c>
      <c r="Q74" s="73" t="s">
        <v>216</v>
      </c>
    </row>
    <row r="75" spans="1:17" x14ac:dyDescent="0.35">
      <c r="A75" s="23">
        <v>2020</v>
      </c>
      <c r="B75" s="13" t="s">
        <v>52</v>
      </c>
      <c r="C75" s="15" t="s">
        <v>203</v>
      </c>
      <c r="D75" s="14">
        <v>44245</v>
      </c>
      <c r="E75" s="13" t="s">
        <v>197</v>
      </c>
      <c r="F75" s="12" t="s">
        <v>202</v>
      </c>
      <c r="G75" s="12" t="s">
        <v>201</v>
      </c>
      <c r="H75" s="11">
        <v>52795</v>
      </c>
      <c r="I75" s="11">
        <v>24998.43</v>
      </c>
      <c r="J75" s="10">
        <v>24998.43</v>
      </c>
      <c r="K75" s="10">
        <v>24998.43</v>
      </c>
      <c r="L75" s="9">
        <v>0</v>
      </c>
      <c r="M75" s="9">
        <v>0</v>
      </c>
      <c r="N75" s="8" t="s">
        <v>67</v>
      </c>
      <c r="O75" s="7">
        <v>0</v>
      </c>
      <c r="P75" s="73" t="s">
        <v>200</v>
      </c>
      <c r="Q75" s="73" t="s">
        <v>199</v>
      </c>
    </row>
    <row r="76" spans="1:17" ht="21.75" customHeight="1" x14ac:dyDescent="0.35">
      <c r="A76" s="27">
        <v>2020</v>
      </c>
      <c r="B76" s="17" t="s">
        <v>52</v>
      </c>
      <c r="C76" s="28" t="s">
        <v>198</v>
      </c>
      <c r="D76" s="20">
        <v>44245</v>
      </c>
      <c r="E76" s="17" t="s">
        <v>197</v>
      </c>
      <c r="F76" s="19" t="s">
        <v>196</v>
      </c>
      <c r="G76" s="19" t="s">
        <v>195</v>
      </c>
      <c r="H76" s="11">
        <v>39485</v>
      </c>
      <c r="I76" s="11">
        <v>23691</v>
      </c>
      <c r="J76" s="10">
        <v>23691</v>
      </c>
      <c r="K76" s="10">
        <v>23691</v>
      </c>
      <c r="L76" s="9">
        <v>0</v>
      </c>
      <c r="M76" s="9">
        <v>0</v>
      </c>
      <c r="N76" s="8" t="s">
        <v>67</v>
      </c>
      <c r="O76" s="18">
        <v>0</v>
      </c>
      <c r="P76" s="73" t="s">
        <v>699</v>
      </c>
      <c r="Q76" s="73" t="s">
        <v>780</v>
      </c>
    </row>
    <row r="77" spans="1:17" x14ac:dyDescent="0.35">
      <c r="A77" s="27">
        <v>2020</v>
      </c>
      <c r="B77" s="17" t="s">
        <v>52</v>
      </c>
      <c r="C77" s="21" t="s">
        <v>210</v>
      </c>
      <c r="D77" s="20">
        <v>44265</v>
      </c>
      <c r="E77" s="17" t="s">
        <v>209</v>
      </c>
      <c r="F77" s="19" t="s">
        <v>208</v>
      </c>
      <c r="G77" s="19" t="s">
        <v>14</v>
      </c>
      <c r="H77" s="11">
        <v>10756.4</v>
      </c>
      <c r="I77" s="11">
        <v>6453.84</v>
      </c>
      <c r="J77" s="10">
        <v>276</v>
      </c>
      <c r="K77" s="10">
        <v>276</v>
      </c>
      <c r="L77" s="9">
        <v>6453.84</v>
      </c>
      <c r="M77" s="9">
        <v>276</v>
      </c>
      <c r="N77" s="8" t="s">
        <v>146</v>
      </c>
      <c r="O77" s="18">
        <v>0</v>
      </c>
      <c r="P77" s="74" t="s">
        <v>30</v>
      </c>
      <c r="Q77" s="74" t="s">
        <v>30</v>
      </c>
    </row>
    <row r="78" spans="1:17" x14ac:dyDescent="0.35">
      <c r="A78" s="23">
        <v>2020</v>
      </c>
      <c r="B78" s="13" t="s">
        <v>52</v>
      </c>
      <c r="C78" s="15" t="s">
        <v>207</v>
      </c>
      <c r="D78" s="14">
        <v>44245</v>
      </c>
      <c r="E78" s="13" t="s">
        <v>197</v>
      </c>
      <c r="F78" s="12" t="s">
        <v>206</v>
      </c>
      <c r="G78" s="12" t="s">
        <v>20</v>
      </c>
      <c r="H78" s="11">
        <v>40211</v>
      </c>
      <c r="I78" s="11">
        <v>24126.6</v>
      </c>
      <c r="J78" s="10">
        <v>0</v>
      </c>
      <c r="K78" s="10">
        <v>0</v>
      </c>
      <c r="L78" s="9">
        <v>24126.6</v>
      </c>
      <c r="M78" s="9">
        <v>0</v>
      </c>
      <c r="N78" s="8" t="s">
        <v>146</v>
      </c>
      <c r="O78" s="7">
        <v>0</v>
      </c>
      <c r="P78" s="74" t="s">
        <v>30</v>
      </c>
      <c r="Q78" s="74" t="s">
        <v>30</v>
      </c>
    </row>
    <row r="79" spans="1:17" x14ac:dyDescent="0.35">
      <c r="A79" s="23">
        <v>2020</v>
      </c>
      <c r="B79" s="13" t="s">
        <v>52</v>
      </c>
      <c r="C79" s="15" t="s">
        <v>205</v>
      </c>
      <c r="D79" s="14">
        <v>44284</v>
      </c>
      <c r="E79" s="13" t="s">
        <v>204</v>
      </c>
      <c r="F79" s="12" t="s">
        <v>23</v>
      </c>
      <c r="G79" s="12" t="s">
        <v>20</v>
      </c>
      <c r="H79" s="11">
        <v>27112.58</v>
      </c>
      <c r="I79" s="11">
        <v>16267.54</v>
      </c>
      <c r="J79" s="10">
        <v>16267.54</v>
      </c>
      <c r="K79" s="10">
        <v>16267.54</v>
      </c>
      <c r="L79" s="9">
        <v>0</v>
      </c>
      <c r="M79" s="9">
        <v>0</v>
      </c>
      <c r="N79" s="8" t="s">
        <v>67</v>
      </c>
      <c r="O79" s="7">
        <v>0</v>
      </c>
      <c r="P79" s="76" t="s">
        <v>789</v>
      </c>
      <c r="Q79" s="76" t="s">
        <v>790</v>
      </c>
    </row>
    <row r="80" spans="1:17" x14ac:dyDescent="0.35">
      <c r="A80" s="23">
        <v>2020</v>
      </c>
      <c r="B80" s="13" t="s">
        <v>184</v>
      </c>
      <c r="C80" s="15" t="s">
        <v>215</v>
      </c>
      <c r="D80" s="14">
        <v>44096</v>
      </c>
      <c r="E80" s="13" t="s">
        <v>214</v>
      </c>
      <c r="F80" s="12" t="s">
        <v>0</v>
      </c>
      <c r="G80" s="12" t="s">
        <v>213</v>
      </c>
      <c r="H80" s="11">
        <v>40000</v>
      </c>
      <c r="I80" s="11">
        <v>36000</v>
      </c>
      <c r="J80" s="10">
        <v>36000</v>
      </c>
      <c r="K80" s="10">
        <v>36000</v>
      </c>
      <c r="L80" s="9">
        <v>0</v>
      </c>
      <c r="M80" s="9">
        <v>0</v>
      </c>
      <c r="N80" s="8" t="s">
        <v>67</v>
      </c>
      <c r="O80" s="7">
        <v>0</v>
      </c>
      <c r="P80" s="73" t="s">
        <v>212</v>
      </c>
      <c r="Q80" s="73" t="s">
        <v>211</v>
      </c>
    </row>
    <row r="81" spans="1:17" x14ac:dyDescent="0.35">
      <c r="A81" s="27">
        <v>2021</v>
      </c>
      <c r="B81" s="17" t="s">
        <v>138</v>
      </c>
      <c r="C81" s="21" t="s">
        <v>187</v>
      </c>
      <c r="D81" s="20">
        <v>44649</v>
      </c>
      <c r="E81" s="17" t="s">
        <v>140</v>
      </c>
      <c r="F81" s="19" t="s">
        <v>47</v>
      </c>
      <c r="G81" s="19" t="s">
        <v>28</v>
      </c>
      <c r="H81" s="11">
        <v>21454.2</v>
      </c>
      <c r="I81" s="11">
        <v>19308.78</v>
      </c>
      <c r="J81" s="10">
        <v>19308.78</v>
      </c>
      <c r="K81" s="10">
        <v>19308.78</v>
      </c>
      <c r="L81" s="9">
        <v>0</v>
      </c>
      <c r="M81" s="9">
        <v>0</v>
      </c>
      <c r="N81" s="8" t="s">
        <v>67</v>
      </c>
      <c r="O81" s="18">
        <v>0</v>
      </c>
      <c r="P81" s="73" t="s">
        <v>186</v>
      </c>
      <c r="Q81" s="73" t="s">
        <v>185</v>
      </c>
    </row>
    <row r="82" spans="1:17" x14ac:dyDescent="0.35">
      <c r="A82" s="23">
        <v>2021</v>
      </c>
      <c r="B82" s="13" t="s">
        <v>138</v>
      </c>
      <c r="C82" s="15" t="s">
        <v>181</v>
      </c>
      <c r="D82" s="14">
        <v>44657</v>
      </c>
      <c r="E82" s="13" t="s">
        <v>148</v>
      </c>
      <c r="F82" s="12" t="s">
        <v>180</v>
      </c>
      <c r="G82" s="12" t="s">
        <v>14</v>
      </c>
      <c r="H82" s="11">
        <v>11043.6</v>
      </c>
      <c r="I82" s="11">
        <v>9939.24</v>
      </c>
      <c r="J82" s="10">
        <v>9939.24</v>
      </c>
      <c r="K82" s="10">
        <v>9939.24</v>
      </c>
      <c r="L82" s="9">
        <v>0</v>
      </c>
      <c r="M82" s="9">
        <v>0</v>
      </c>
      <c r="N82" s="8" t="s">
        <v>67</v>
      </c>
      <c r="O82" s="7">
        <v>0</v>
      </c>
      <c r="P82" s="73" t="s">
        <v>179</v>
      </c>
      <c r="Q82" s="73" t="s">
        <v>178</v>
      </c>
    </row>
    <row r="83" spans="1:17" x14ac:dyDescent="0.35">
      <c r="A83" s="23">
        <v>2021</v>
      </c>
      <c r="B83" s="13" t="s">
        <v>138</v>
      </c>
      <c r="C83" s="15" t="s">
        <v>177</v>
      </c>
      <c r="D83" s="14">
        <v>44642</v>
      </c>
      <c r="E83" s="13" t="s">
        <v>159</v>
      </c>
      <c r="F83" s="12" t="s">
        <v>33</v>
      </c>
      <c r="G83" s="12" t="s">
        <v>28</v>
      </c>
      <c r="H83" s="11">
        <v>41717</v>
      </c>
      <c r="I83" s="11">
        <v>37545.300000000003</v>
      </c>
      <c r="J83" s="10">
        <v>37545.300000000003</v>
      </c>
      <c r="K83" s="10">
        <v>37545.300000000003</v>
      </c>
      <c r="L83" s="9">
        <v>0</v>
      </c>
      <c r="M83" s="9">
        <v>0</v>
      </c>
      <c r="N83" s="8" t="s">
        <v>67</v>
      </c>
      <c r="O83" s="7">
        <v>0</v>
      </c>
      <c r="P83" s="73" t="s">
        <v>176</v>
      </c>
      <c r="Q83" s="73" t="s">
        <v>175</v>
      </c>
    </row>
    <row r="84" spans="1:17" x14ac:dyDescent="0.35">
      <c r="A84" s="27">
        <v>2021</v>
      </c>
      <c r="B84" s="17" t="s">
        <v>138</v>
      </c>
      <c r="C84" s="21" t="s">
        <v>164</v>
      </c>
      <c r="D84" s="20">
        <v>44642</v>
      </c>
      <c r="E84" s="17" t="s">
        <v>159</v>
      </c>
      <c r="F84" s="19" t="s">
        <v>163</v>
      </c>
      <c r="G84" s="19" t="s">
        <v>28</v>
      </c>
      <c r="H84" s="11">
        <v>5370.83</v>
      </c>
      <c r="I84" s="11">
        <v>4828.37</v>
      </c>
      <c r="J84" s="10">
        <v>4823.8900000000003</v>
      </c>
      <c r="K84" s="10">
        <v>4823.8900000000003</v>
      </c>
      <c r="L84" s="9">
        <v>4.4800000000000004</v>
      </c>
      <c r="M84" s="9">
        <v>0</v>
      </c>
      <c r="N84" s="8" t="s">
        <v>67</v>
      </c>
      <c r="O84" s="18">
        <v>0</v>
      </c>
      <c r="P84" s="73" t="s">
        <v>162</v>
      </c>
      <c r="Q84" s="73" t="s">
        <v>161</v>
      </c>
    </row>
    <row r="85" spans="1:17" x14ac:dyDescent="0.35">
      <c r="A85" s="27">
        <v>2021</v>
      </c>
      <c r="B85" s="17" t="s">
        <v>138</v>
      </c>
      <c r="C85" s="21" t="s">
        <v>160</v>
      </c>
      <c r="D85" s="20">
        <v>44642</v>
      </c>
      <c r="E85" s="17" t="s">
        <v>159</v>
      </c>
      <c r="F85" s="19" t="s">
        <v>158</v>
      </c>
      <c r="G85" s="19" t="s">
        <v>28</v>
      </c>
      <c r="H85" s="11">
        <v>48912</v>
      </c>
      <c r="I85" s="11">
        <v>44020.800000000003</v>
      </c>
      <c r="J85" s="10">
        <v>44020.800000000003</v>
      </c>
      <c r="K85" s="10">
        <v>44020.800000000003</v>
      </c>
      <c r="L85" s="9">
        <v>0</v>
      </c>
      <c r="M85" s="9">
        <v>0</v>
      </c>
      <c r="N85" s="8" t="s">
        <v>67</v>
      </c>
      <c r="O85" s="18">
        <v>0</v>
      </c>
      <c r="P85" s="73" t="s">
        <v>157</v>
      </c>
      <c r="Q85" s="73" t="s">
        <v>156</v>
      </c>
    </row>
    <row r="86" spans="1:17" x14ac:dyDescent="0.35">
      <c r="A86" s="27">
        <v>2021</v>
      </c>
      <c r="B86" s="17" t="s">
        <v>138</v>
      </c>
      <c r="C86" s="21" t="s">
        <v>151</v>
      </c>
      <c r="D86" s="20">
        <v>44669</v>
      </c>
      <c r="E86" s="17" t="s">
        <v>136</v>
      </c>
      <c r="F86" s="19" t="s">
        <v>150</v>
      </c>
      <c r="G86" s="19" t="s">
        <v>14</v>
      </c>
      <c r="H86" s="11">
        <v>129442.2</v>
      </c>
      <c r="I86" s="11">
        <v>99994.09</v>
      </c>
      <c r="J86" s="10">
        <v>99994.09</v>
      </c>
      <c r="K86" s="10">
        <v>99994.09</v>
      </c>
      <c r="L86" s="9">
        <v>0</v>
      </c>
      <c r="M86" s="9">
        <v>0</v>
      </c>
      <c r="N86" s="8" t="s">
        <v>67</v>
      </c>
      <c r="O86" s="18">
        <v>0</v>
      </c>
      <c r="P86" s="73" t="s">
        <v>66</v>
      </c>
      <c r="Q86" s="73" t="s">
        <v>65</v>
      </c>
    </row>
    <row r="87" spans="1:17" x14ac:dyDescent="0.35">
      <c r="A87" s="23">
        <v>2021</v>
      </c>
      <c r="B87" s="13" t="s">
        <v>138</v>
      </c>
      <c r="C87" s="15" t="s">
        <v>145</v>
      </c>
      <c r="D87" s="14">
        <v>44669</v>
      </c>
      <c r="E87" s="13" t="s">
        <v>136</v>
      </c>
      <c r="F87" s="12" t="s">
        <v>43</v>
      </c>
      <c r="G87" s="12" t="s">
        <v>28</v>
      </c>
      <c r="H87" s="11">
        <v>118310</v>
      </c>
      <c r="I87" s="11">
        <v>99289</v>
      </c>
      <c r="J87" s="10">
        <v>99289</v>
      </c>
      <c r="K87" s="10">
        <v>99289</v>
      </c>
      <c r="L87" s="9">
        <v>0</v>
      </c>
      <c r="M87" s="9">
        <v>0</v>
      </c>
      <c r="N87" s="8" t="s">
        <v>67</v>
      </c>
      <c r="O87" s="7">
        <v>0</v>
      </c>
      <c r="P87" s="75" t="s">
        <v>782</v>
      </c>
      <c r="Q87" s="75" t="s">
        <v>783</v>
      </c>
    </row>
    <row r="88" spans="1:17" x14ac:dyDescent="0.35">
      <c r="A88" s="27">
        <v>2021</v>
      </c>
      <c r="B88" s="17" t="s">
        <v>138</v>
      </c>
      <c r="C88" s="21" t="s">
        <v>144</v>
      </c>
      <c r="D88" s="20">
        <v>44672</v>
      </c>
      <c r="E88" s="17" t="s">
        <v>143</v>
      </c>
      <c r="F88" s="19" t="s">
        <v>142</v>
      </c>
      <c r="G88" s="19" t="s">
        <v>5</v>
      </c>
      <c r="H88" s="11">
        <v>109472.7</v>
      </c>
      <c r="I88" s="11">
        <v>98525.43</v>
      </c>
      <c r="J88" s="10">
        <v>96961.23</v>
      </c>
      <c r="K88" s="10">
        <v>96961.23</v>
      </c>
      <c r="L88" s="9">
        <v>1564.2</v>
      </c>
      <c r="M88" s="9">
        <v>0</v>
      </c>
      <c r="N88" s="8" t="s">
        <v>67</v>
      </c>
      <c r="O88" s="18">
        <v>0</v>
      </c>
      <c r="P88" s="75" t="s">
        <v>784</v>
      </c>
      <c r="Q88" s="75" t="s">
        <v>785</v>
      </c>
    </row>
    <row r="89" spans="1:17" x14ac:dyDescent="0.35">
      <c r="A89" s="23">
        <v>2021</v>
      </c>
      <c r="B89" s="13" t="s">
        <v>138</v>
      </c>
      <c r="C89" s="15" t="s">
        <v>149</v>
      </c>
      <c r="D89" s="14">
        <v>44657</v>
      </c>
      <c r="E89" s="13" t="s">
        <v>148</v>
      </c>
      <c r="F89" s="12" t="s">
        <v>147</v>
      </c>
      <c r="G89" s="12" t="s">
        <v>28</v>
      </c>
      <c r="H89" s="11">
        <v>11375.42</v>
      </c>
      <c r="I89" s="11">
        <v>9669.1</v>
      </c>
      <c r="J89" s="10">
        <v>0</v>
      </c>
      <c r="K89" s="10">
        <v>0</v>
      </c>
      <c r="L89" s="9">
        <v>9669.1</v>
      </c>
      <c r="M89" s="9">
        <v>0</v>
      </c>
      <c r="N89" s="8" t="s">
        <v>146</v>
      </c>
      <c r="O89" s="7">
        <v>0</v>
      </c>
      <c r="P89" s="74" t="s">
        <v>30</v>
      </c>
      <c r="Q89" s="74" t="s">
        <v>30</v>
      </c>
    </row>
    <row r="90" spans="1:17" x14ac:dyDescent="0.35">
      <c r="A90" s="23">
        <v>2021</v>
      </c>
      <c r="B90" s="13" t="s">
        <v>138</v>
      </c>
      <c r="C90" s="15" t="s">
        <v>141</v>
      </c>
      <c r="D90" s="14">
        <v>44649</v>
      </c>
      <c r="E90" s="13" t="s">
        <v>140</v>
      </c>
      <c r="F90" s="12" t="s">
        <v>139</v>
      </c>
      <c r="G90" s="12" t="s">
        <v>28</v>
      </c>
      <c r="H90" s="11">
        <v>126840</v>
      </c>
      <c r="I90" s="11">
        <v>99756</v>
      </c>
      <c r="J90" s="10">
        <v>98195.98</v>
      </c>
      <c r="K90" s="10">
        <v>98195.98</v>
      </c>
      <c r="L90" s="9">
        <v>0</v>
      </c>
      <c r="M90" s="9">
        <v>1560.02</v>
      </c>
      <c r="N90" s="8" t="s">
        <v>67</v>
      </c>
      <c r="O90" s="7">
        <v>0</v>
      </c>
      <c r="P90" s="73" t="s">
        <v>797</v>
      </c>
      <c r="Q90" s="73" t="s">
        <v>798</v>
      </c>
    </row>
    <row r="91" spans="1:17" x14ac:dyDescent="0.35">
      <c r="A91" s="27">
        <v>2021</v>
      </c>
      <c r="B91" s="17" t="s">
        <v>138</v>
      </c>
      <c r="C91" s="21" t="s">
        <v>137</v>
      </c>
      <c r="D91" s="20">
        <v>44669</v>
      </c>
      <c r="E91" s="17" t="s">
        <v>136</v>
      </c>
      <c r="F91" s="19" t="s">
        <v>135</v>
      </c>
      <c r="G91" s="19" t="s">
        <v>28</v>
      </c>
      <c r="H91" s="11">
        <v>110377.84</v>
      </c>
      <c r="I91" s="11">
        <v>99996.85</v>
      </c>
      <c r="J91" s="10">
        <v>99996.85</v>
      </c>
      <c r="K91" s="10">
        <v>99996.85</v>
      </c>
      <c r="L91" s="9">
        <v>0</v>
      </c>
      <c r="M91" s="9">
        <v>0</v>
      </c>
      <c r="N91" s="8" t="s">
        <v>67</v>
      </c>
      <c r="O91" s="18">
        <v>0</v>
      </c>
      <c r="P91" s="73" t="s">
        <v>801</v>
      </c>
      <c r="Q91" s="73" t="s">
        <v>802</v>
      </c>
    </row>
    <row r="92" spans="1:17" x14ac:dyDescent="0.35">
      <c r="A92" s="23">
        <v>2021</v>
      </c>
      <c r="B92" s="13" t="s">
        <v>32</v>
      </c>
      <c r="C92" s="15" t="s">
        <v>194</v>
      </c>
      <c r="D92" s="14">
        <v>44411</v>
      </c>
      <c r="E92" s="13" t="s">
        <v>30</v>
      </c>
      <c r="F92" s="12" t="s">
        <v>70</v>
      </c>
      <c r="G92" s="12" t="s">
        <v>89</v>
      </c>
      <c r="H92" s="11">
        <v>5030</v>
      </c>
      <c r="I92" s="11">
        <v>4527</v>
      </c>
      <c r="J92" s="10">
        <v>4527</v>
      </c>
      <c r="K92" s="10">
        <v>4527</v>
      </c>
      <c r="L92" s="9">
        <v>0</v>
      </c>
      <c r="M92" s="9">
        <v>0</v>
      </c>
      <c r="N92" s="8" t="s">
        <v>67</v>
      </c>
      <c r="O92" s="7">
        <v>0</v>
      </c>
      <c r="P92" s="73" t="s">
        <v>193</v>
      </c>
      <c r="Q92" s="73" t="s">
        <v>192</v>
      </c>
    </row>
    <row r="93" spans="1:17" x14ac:dyDescent="0.35">
      <c r="A93" s="27">
        <v>2021</v>
      </c>
      <c r="B93" s="17" t="s">
        <v>32</v>
      </c>
      <c r="C93" s="21" t="s">
        <v>191</v>
      </c>
      <c r="D93" s="20">
        <v>44411</v>
      </c>
      <c r="E93" s="17" t="s">
        <v>30</v>
      </c>
      <c r="F93" s="19" t="s">
        <v>93</v>
      </c>
      <c r="G93" s="19" t="s">
        <v>190</v>
      </c>
      <c r="H93" s="11">
        <v>4998</v>
      </c>
      <c r="I93" s="11">
        <v>4498.2</v>
      </c>
      <c r="J93" s="10">
        <v>4498.2</v>
      </c>
      <c r="K93" s="10">
        <v>4498.2</v>
      </c>
      <c r="L93" s="9">
        <v>0</v>
      </c>
      <c r="M93" s="9">
        <v>0</v>
      </c>
      <c r="N93" s="8" t="s">
        <v>67</v>
      </c>
      <c r="O93" s="18">
        <v>0</v>
      </c>
      <c r="P93" s="73" t="s">
        <v>189</v>
      </c>
      <c r="Q93" s="73" t="s">
        <v>188</v>
      </c>
    </row>
    <row r="94" spans="1:17" x14ac:dyDescent="0.35">
      <c r="A94" s="27">
        <v>2021</v>
      </c>
      <c r="B94" s="17" t="s">
        <v>32</v>
      </c>
      <c r="C94" s="21" t="s">
        <v>174</v>
      </c>
      <c r="D94" s="20">
        <v>44385</v>
      </c>
      <c r="E94" s="17" t="s">
        <v>30</v>
      </c>
      <c r="F94" s="19" t="s">
        <v>173</v>
      </c>
      <c r="G94" s="19" t="s">
        <v>37</v>
      </c>
      <c r="H94" s="11">
        <v>5424</v>
      </c>
      <c r="I94" s="11">
        <v>4881.6000000000004</v>
      </c>
      <c r="J94" s="10">
        <v>4836.46</v>
      </c>
      <c r="K94" s="10">
        <v>4836.46</v>
      </c>
      <c r="L94" s="9">
        <v>45.14</v>
      </c>
      <c r="M94" s="9">
        <v>0</v>
      </c>
      <c r="N94" s="8" t="s">
        <v>67</v>
      </c>
      <c r="O94" s="18">
        <v>0</v>
      </c>
      <c r="P94" s="73" t="s">
        <v>172</v>
      </c>
      <c r="Q94" s="73" t="s">
        <v>171</v>
      </c>
    </row>
    <row r="95" spans="1:17" x14ac:dyDescent="0.35">
      <c r="A95" s="27">
        <v>2021</v>
      </c>
      <c r="B95" s="17" t="s">
        <v>32</v>
      </c>
      <c r="C95" s="21" t="s">
        <v>170</v>
      </c>
      <c r="D95" s="20">
        <v>44413</v>
      </c>
      <c r="E95" s="17" t="s">
        <v>30</v>
      </c>
      <c r="F95" s="19" t="s">
        <v>169</v>
      </c>
      <c r="G95" s="19" t="s">
        <v>37</v>
      </c>
      <c r="H95" s="11">
        <v>3255.2</v>
      </c>
      <c r="I95" s="11">
        <v>2955.28</v>
      </c>
      <c r="J95" s="10">
        <v>2955.28</v>
      </c>
      <c r="K95" s="10">
        <v>2955.28</v>
      </c>
      <c r="L95" s="9">
        <v>0</v>
      </c>
      <c r="M95" s="9">
        <v>0</v>
      </c>
      <c r="N95" s="8" t="s">
        <v>67</v>
      </c>
      <c r="O95" s="18">
        <v>0</v>
      </c>
      <c r="P95" s="73" t="s">
        <v>113</v>
      </c>
      <c r="Q95" s="73" t="s">
        <v>112</v>
      </c>
    </row>
    <row r="96" spans="1:17" x14ac:dyDescent="0.35">
      <c r="A96" s="23">
        <v>2021</v>
      </c>
      <c r="B96" s="13" t="s">
        <v>32</v>
      </c>
      <c r="C96" s="15" t="s">
        <v>168</v>
      </c>
      <c r="D96" s="14">
        <v>44390</v>
      </c>
      <c r="E96" s="13" t="s">
        <v>30</v>
      </c>
      <c r="F96" s="12" t="s">
        <v>167</v>
      </c>
      <c r="G96" s="12" t="s">
        <v>28</v>
      </c>
      <c r="H96" s="11">
        <v>5000</v>
      </c>
      <c r="I96" s="11">
        <v>4519</v>
      </c>
      <c r="J96" s="10">
        <v>4514.5</v>
      </c>
      <c r="K96" s="10">
        <f>1026+3488.5</f>
        <v>4514.5</v>
      </c>
      <c r="L96" s="9">
        <f>I96-J96</f>
        <v>4.5</v>
      </c>
      <c r="M96" s="9">
        <v>0</v>
      </c>
      <c r="N96" s="8" t="s">
        <v>67</v>
      </c>
      <c r="O96" s="7">
        <v>0</v>
      </c>
      <c r="P96" s="73" t="s">
        <v>166</v>
      </c>
      <c r="Q96" s="73" t="s">
        <v>165</v>
      </c>
    </row>
    <row r="97" spans="1:17" x14ac:dyDescent="0.35">
      <c r="A97" s="27">
        <v>2021</v>
      </c>
      <c r="B97" s="17" t="s">
        <v>32</v>
      </c>
      <c r="C97" s="21" t="s">
        <v>155</v>
      </c>
      <c r="D97" s="20">
        <v>44413</v>
      </c>
      <c r="E97" s="17" t="s">
        <v>30</v>
      </c>
      <c r="F97" s="19" t="s">
        <v>154</v>
      </c>
      <c r="G97" s="19" t="s">
        <v>37</v>
      </c>
      <c r="H97" s="11">
        <v>5555.5</v>
      </c>
      <c r="I97" s="11">
        <v>4999.95</v>
      </c>
      <c r="J97" s="10">
        <v>3669.52</v>
      </c>
      <c r="K97" s="10">
        <v>3669.52</v>
      </c>
      <c r="L97" s="9">
        <v>1330.43</v>
      </c>
      <c r="M97" s="9">
        <v>0</v>
      </c>
      <c r="N97" s="8" t="s">
        <v>67</v>
      </c>
      <c r="O97" s="18">
        <v>0</v>
      </c>
      <c r="P97" s="77" t="s">
        <v>153</v>
      </c>
      <c r="Q97" s="73" t="s">
        <v>152</v>
      </c>
    </row>
    <row r="98" spans="1:17" x14ac:dyDescent="0.35">
      <c r="A98" s="23">
        <v>2021</v>
      </c>
      <c r="B98" s="13" t="s">
        <v>32</v>
      </c>
      <c r="C98" s="15" t="s">
        <v>133</v>
      </c>
      <c r="D98" s="14">
        <v>44378</v>
      </c>
      <c r="E98" s="13" t="s">
        <v>30</v>
      </c>
      <c r="F98" s="12" t="s">
        <v>40</v>
      </c>
      <c r="G98" s="12" t="s">
        <v>28</v>
      </c>
      <c r="H98" s="11">
        <v>5550</v>
      </c>
      <c r="I98" s="11">
        <v>4995</v>
      </c>
      <c r="J98" s="10">
        <v>4995</v>
      </c>
      <c r="K98" s="10">
        <v>4995</v>
      </c>
      <c r="L98" s="9">
        <v>0</v>
      </c>
      <c r="M98" s="9">
        <v>0</v>
      </c>
      <c r="N98" s="8" t="s">
        <v>67</v>
      </c>
      <c r="O98" s="7">
        <v>0</v>
      </c>
      <c r="P98" s="73" t="s">
        <v>132</v>
      </c>
      <c r="Q98" s="73" t="s">
        <v>131</v>
      </c>
    </row>
    <row r="99" spans="1:17" x14ac:dyDescent="0.35">
      <c r="A99" s="23">
        <v>2021</v>
      </c>
      <c r="B99" s="13" t="s">
        <v>32</v>
      </c>
      <c r="C99" s="15" t="s">
        <v>134</v>
      </c>
      <c r="D99" s="14">
        <v>44411</v>
      </c>
      <c r="E99" s="13" t="s">
        <v>30</v>
      </c>
      <c r="F99" s="12" t="s">
        <v>47</v>
      </c>
      <c r="G99" s="12" t="s">
        <v>37</v>
      </c>
      <c r="H99" s="11">
        <v>5449.97</v>
      </c>
      <c r="I99" s="11">
        <v>4585.59</v>
      </c>
      <c r="J99" s="10">
        <v>4581.3900000000003</v>
      </c>
      <c r="K99" s="10">
        <v>4581.3900000000003</v>
      </c>
      <c r="L99" s="9">
        <v>4.2</v>
      </c>
      <c r="M99" s="9">
        <v>0</v>
      </c>
      <c r="N99" s="8" t="s">
        <v>67</v>
      </c>
      <c r="O99" s="7">
        <v>0</v>
      </c>
      <c r="P99" s="77" t="s">
        <v>410</v>
      </c>
      <c r="Q99" s="73" t="s">
        <v>803</v>
      </c>
    </row>
    <row r="100" spans="1:17" x14ac:dyDescent="0.35">
      <c r="A100" s="23">
        <v>2021</v>
      </c>
      <c r="B100" s="13" t="s">
        <v>184</v>
      </c>
      <c r="C100" s="15" t="s">
        <v>183</v>
      </c>
      <c r="D100" s="14">
        <v>44301</v>
      </c>
      <c r="E100" s="13" t="s">
        <v>30</v>
      </c>
      <c r="F100" s="12" t="s">
        <v>0</v>
      </c>
      <c r="G100" s="12" t="s">
        <v>14</v>
      </c>
      <c r="H100" s="11">
        <v>22222</v>
      </c>
      <c r="I100" s="11">
        <v>19999.8</v>
      </c>
      <c r="J100" s="10">
        <v>19999.04</v>
      </c>
      <c r="K100" s="10">
        <v>19999.04</v>
      </c>
      <c r="L100" s="9">
        <v>0.76</v>
      </c>
      <c r="M100" s="9">
        <v>0</v>
      </c>
      <c r="N100" s="8" t="s">
        <v>67</v>
      </c>
      <c r="O100" s="7">
        <v>0</v>
      </c>
      <c r="P100" s="77" t="s">
        <v>182</v>
      </c>
      <c r="Q100" s="73" t="s">
        <v>124</v>
      </c>
    </row>
    <row r="101" spans="1:17" ht="17.5" customHeight="1" x14ac:dyDescent="0.35">
      <c r="A101" s="23">
        <v>2022</v>
      </c>
      <c r="B101" s="13" t="s">
        <v>52</v>
      </c>
      <c r="C101" s="21" t="s">
        <v>130</v>
      </c>
      <c r="D101" s="20">
        <v>44749</v>
      </c>
      <c r="E101" s="17" t="s">
        <v>56</v>
      </c>
      <c r="F101" s="19" t="s">
        <v>129</v>
      </c>
      <c r="G101" s="19" t="s">
        <v>25</v>
      </c>
      <c r="H101" s="11">
        <v>20000</v>
      </c>
      <c r="I101" s="11">
        <v>12000</v>
      </c>
      <c r="J101" s="10">
        <v>12000</v>
      </c>
      <c r="K101" s="10">
        <v>12000</v>
      </c>
      <c r="L101" s="9">
        <v>0</v>
      </c>
      <c r="M101" s="9">
        <v>0</v>
      </c>
      <c r="N101" s="8" t="s">
        <v>67</v>
      </c>
      <c r="O101" s="7">
        <v>0</v>
      </c>
      <c r="P101" s="73" t="s">
        <v>128</v>
      </c>
      <c r="Q101" s="73" t="s">
        <v>127</v>
      </c>
    </row>
    <row r="102" spans="1:17" x14ac:dyDescent="0.35">
      <c r="A102" s="23">
        <v>2022</v>
      </c>
      <c r="B102" s="13" t="s">
        <v>52</v>
      </c>
      <c r="C102" s="15" t="s">
        <v>126</v>
      </c>
      <c r="D102" s="14">
        <v>44774</v>
      </c>
      <c r="E102" s="13" t="s">
        <v>58</v>
      </c>
      <c r="F102" s="12" t="s">
        <v>125</v>
      </c>
      <c r="G102" s="12" t="s">
        <v>14</v>
      </c>
      <c r="H102" s="11">
        <v>54877.2</v>
      </c>
      <c r="I102" s="11">
        <v>32926.32</v>
      </c>
      <c r="J102" s="10">
        <v>32926.32</v>
      </c>
      <c r="K102" s="10">
        <v>32926.32</v>
      </c>
      <c r="L102" s="26">
        <v>0</v>
      </c>
      <c r="M102" s="9">
        <v>0</v>
      </c>
      <c r="N102" s="8" t="s">
        <v>67</v>
      </c>
      <c r="O102" s="7">
        <v>0</v>
      </c>
      <c r="P102" s="70">
        <v>44825</v>
      </c>
      <c r="Q102" s="73" t="s">
        <v>124</v>
      </c>
    </row>
    <row r="103" spans="1:17" x14ac:dyDescent="0.35">
      <c r="A103" s="23">
        <v>2022</v>
      </c>
      <c r="B103" s="13" t="s">
        <v>52</v>
      </c>
      <c r="C103" s="15" t="s">
        <v>123</v>
      </c>
      <c r="D103" s="14">
        <v>44749</v>
      </c>
      <c r="E103" s="13" t="s">
        <v>56</v>
      </c>
      <c r="F103" s="12" t="s">
        <v>122</v>
      </c>
      <c r="G103" s="12" t="s">
        <v>25</v>
      </c>
      <c r="H103" s="11">
        <v>52541.62</v>
      </c>
      <c r="I103" s="11">
        <v>31524.97</v>
      </c>
      <c r="J103" s="10">
        <v>31524.97</v>
      </c>
      <c r="K103" s="10">
        <v>31524.97</v>
      </c>
      <c r="L103" s="9">
        <v>0</v>
      </c>
      <c r="M103" s="9">
        <v>0</v>
      </c>
      <c r="N103" s="8" t="s">
        <v>67</v>
      </c>
      <c r="O103" s="7">
        <v>0</v>
      </c>
      <c r="P103" s="73" t="s">
        <v>121</v>
      </c>
      <c r="Q103" s="73" t="s">
        <v>120</v>
      </c>
    </row>
    <row r="104" spans="1:17" x14ac:dyDescent="0.35">
      <c r="A104" s="23">
        <v>2022</v>
      </c>
      <c r="B104" s="13" t="s">
        <v>52</v>
      </c>
      <c r="C104" s="21" t="s">
        <v>119</v>
      </c>
      <c r="D104" s="20">
        <v>44749</v>
      </c>
      <c r="E104" s="17" t="s">
        <v>56</v>
      </c>
      <c r="F104" s="19" t="s">
        <v>118</v>
      </c>
      <c r="G104" s="19" t="s">
        <v>14</v>
      </c>
      <c r="H104" s="11">
        <v>36477</v>
      </c>
      <c r="I104" s="11">
        <v>32829.300000000003</v>
      </c>
      <c r="J104" s="10">
        <v>32829.300000000003</v>
      </c>
      <c r="K104" s="10">
        <v>32829.300000000003</v>
      </c>
      <c r="L104" s="9">
        <v>0</v>
      </c>
      <c r="M104" s="9">
        <v>0</v>
      </c>
      <c r="N104" s="8" t="s">
        <v>67</v>
      </c>
      <c r="O104" s="7">
        <v>0</v>
      </c>
      <c r="P104" s="73" t="s">
        <v>117</v>
      </c>
      <c r="Q104" s="73" t="s">
        <v>116</v>
      </c>
    </row>
    <row r="105" spans="1:17" x14ac:dyDescent="0.35">
      <c r="A105" s="23">
        <v>2022</v>
      </c>
      <c r="B105" s="13" t="s">
        <v>52</v>
      </c>
      <c r="C105" s="15" t="s">
        <v>115</v>
      </c>
      <c r="D105" s="14">
        <v>44774</v>
      </c>
      <c r="E105" s="13" t="s">
        <v>58</v>
      </c>
      <c r="F105" s="12" t="s">
        <v>114</v>
      </c>
      <c r="G105" s="12" t="s">
        <v>25</v>
      </c>
      <c r="H105" s="11">
        <v>20160</v>
      </c>
      <c r="I105" s="11">
        <v>12096</v>
      </c>
      <c r="J105" s="10">
        <v>11008.8</v>
      </c>
      <c r="K105" s="10">
        <v>11008.8</v>
      </c>
      <c r="L105" s="26">
        <v>1087.2</v>
      </c>
      <c r="M105" s="9">
        <v>0</v>
      </c>
      <c r="N105" s="8" t="s">
        <v>67</v>
      </c>
      <c r="O105" s="7">
        <v>0</v>
      </c>
      <c r="P105" s="73" t="s">
        <v>113</v>
      </c>
      <c r="Q105" s="73" t="s">
        <v>112</v>
      </c>
    </row>
    <row r="106" spans="1:17" x14ac:dyDescent="0.35">
      <c r="A106" s="23">
        <v>2022</v>
      </c>
      <c r="B106" s="13" t="s">
        <v>52</v>
      </c>
      <c r="C106" s="15" t="s">
        <v>111</v>
      </c>
      <c r="D106" s="14">
        <v>44749</v>
      </c>
      <c r="E106" s="13" t="s">
        <v>56</v>
      </c>
      <c r="F106" s="12" t="s">
        <v>110</v>
      </c>
      <c r="G106" s="12" t="s">
        <v>14</v>
      </c>
      <c r="H106" s="11">
        <v>63000</v>
      </c>
      <c r="I106" s="11">
        <v>37800</v>
      </c>
      <c r="J106" s="10">
        <v>37800</v>
      </c>
      <c r="K106" s="10">
        <v>37800</v>
      </c>
      <c r="L106" s="9">
        <v>0</v>
      </c>
      <c r="M106" s="9">
        <v>0</v>
      </c>
      <c r="N106" s="8" t="s">
        <v>67</v>
      </c>
      <c r="O106" s="7">
        <v>0</v>
      </c>
      <c r="P106" s="73" t="s">
        <v>109</v>
      </c>
      <c r="Q106" s="73" t="s">
        <v>108</v>
      </c>
    </row>
    <row r="107" spans="1:17" x14ac:dyDescent="0.35">
      <c r="A107" s="23">
        <v>2022</v>
      </c>
      <c r="B107" s="13" t="s">
        <v>52</v>
      </c>
      <c r="C107" s="21" t="s">
        <v>107</v>
      </c>
      <c r="D107" s="20">
        <v>44749</v>
      </c>
      <c r="E107" s="17" t="s">
        <v>56</v>
      </c>
      <c r="F107" s="19" t="s">
        <v>68</v>
      </c>
      <c r="G107" s="19" t="s">
        <v>14</v>
      </c>
      <c r="H107" s="11">
        <v>6136</v>
      </c>
      <c r="I107" s="11">
        <v>4970.16</v>
      </c>
      <c r="J107" s="10">
        <v>4970.16</v>
      </c>
      <c r="K107" s="10">
        <v>4970.16</v>
      </c>
      <c r="L107" s="9">
        <v>0</v>
      </c>
      <c r="M107" s="9">
        <v>0</v>
      </c>
      <c r="N107" s="8" t="s">
        <v>67</v>
      </c>
      <c r="O107" s="7">
        <v>0</v>
      </c>
      <c r="P107" s="73" t="s">
        <v>106</v>
      </c>
      <c r="Q107" s="73" t="s">
        <v>105</v>
      </c>
    </row>
    <row r="108" spans="1:17" x14ac:dyDescent="0.35">
      <c r="A108" s="16">
        <v>2022</v>
      </c>
      <c r="B108" s="16" t="s">
        <v>52</v>
      </c>
      <c r="C108" s="15" t="s">
        <v>104</v>
      </c>
      <c r="D108" s="14">
        <v>45022</v>
      </c>
      <c r="E108" s="13" t="s">
        <v>7</v>
      </c>
      <c r="F108" s="12" t="s">
        <v>103</v>
      </c>
      <c r="G108" s="12" t="s">
        <v>25</v>
      </c>
      <c r="H108" s="11">
        <v>81640</v>
      </c>
      <c r="I108" s="11">
        <v>48984</v>
      </c>
      <c r="J108" s="10">
        <v>48424.2</v>
      </c>
      <c r="K108" s="10">
        <v>48424.2</v>
      </c>
      <c r="L108" s="9">
        <v>559.79999999999995</v>
      </c>
      <c r="M108" s="9">
        <v>0</v>
      </c>
      <c r="N108" s="8" t="s">
        <v>67</v>
      </c>
      <c r="O108" s="7">
        <v>0</v>
      </c>
      <c r="P108" s="78" t="s">
        <v>102</v>
      </c>
      <c r="Q108" s="78" t="s">
        <v>101</v>
      </c>
    </row>
    <row r="109" spans="1:17" x14ac:dyDescent="0.35">
      <c r="A109" s="23">
        <v>2022</v>
      </c>
      <c r="B109" s="13" t="s">
        <v>52</v>
      </c>
      <c r="C109" s="15" t="s">
        <v>100</v>
      </c>
      <c r="D109" s="14">
        <v>44749</v>
      </c>
      <c r="E109" s="13" t="s">
        <v>56</v>
      </c>
      <c r="F109" s="12" t="s">
        <v>99</v>
      </c>
      <c r="G109" s="12" t="s">
        <v>14</v>
      </c>
      <c r="H109" s="11">
        <v>226000</v>
      </c>
      <c r="I109" s="11">
        <v>59980.4</v>
      </c>
      <c r="J109" s="10">
        <v>59980.4</v>
      </c>
      <c r="K109" s="10">
        <v>59980.4</v>
      </c>
      <c r="L109" s="9">
        <v>0</v>
      </c>
      <c r="M109" s="9">
        <v>0</v>
      </c>
      <c r="N109" s="8" t="s">
        <v>67</v>
      </c>
      <c r="O109" s="7">
        <v>0</v>
      </c>
      <c r="P109" s="73" t="s">
        <v>96</v>
      </c>
      <c r="Q109" s="73" t="s">
        <v>95</v>
      </c>
    </row>
    <row r="110" spans="1:17" x14ac:dyDescent="0.35">
      <c r="A110" s="16">
        <v>2022</v>
      </c>
      <c r="B110" s="16" t="s">
        <v>52</v>
      </c>
      <c r="C110" s="21" t="s">
        <v>81</v>
      </c>
      <c r="D110" s="20">
        <v>45022</v>
      </c>
      <c r="E110" s="17" t="s">
        <v>7</v>
      </c>
      <c r="F110" s="19" t="s">
        <v>80</v>
      </c>
      <c r="G110" s="19" t="s">
        <v>20</v>
      </c>
      <c r="H110" s="11">
        <v>21888.06</v>
      </c>
      <c r="I110" s="11">
        <v>13132.83</v>
      </c>
      <c r="J110" s="10">
        <v>13132.83</v>
      </c>
      <c r="K110" s="10">
        <v>13132.83</v>
      </c>
      <c r="L110" s="9">
        <v>0</v>
      </c>
      <c r="M110" s="9">
        <v>0</v>
      </c>
      <c r="N110" s="8" t="s">
        <v>67</v>
      </c>
      <c r="O110" s="18">
        <v>0</v>
      </c>
      <c r="P110" s="79" t="s">
        <v>79</v>
      </c>
      <c r="Q110" s="80" t="s">
        <v>78</v>
      </c>
    </row>
    <row r="111" spans="1:17" x14ac:dyDescent="0.35">
      <c r="A111" s="16">
        <v>2022</v>
      </c>
      <c r="B111" s="16" t="s">
        <v>52</v>
      </c>
      <c r="C111" s="21" t="s">
        <v>77</v>
      </c>
      <c r="D111" s="20">
        <v>45022</v>
      </c>
      <c r="E111" s="17" t="s">
        <v>7</v>
      </c>
      <c r="F111" s="19" t="s">
        <v>76</v>
      </c>
      <c r="G111" s="19" t="s">
        <v>25</v>
      </c>
      <c r="H111" s="11">
        <v>26400</v>
      </c>
      <c r="I111" s="11">
        <v>15840</v>
      </c>
      <c r="J111" s="10">
        <v>15840</v>
      </c>
      <c r="K111" s="10">
        <v>15840</v>
      </c>
      <c r="L111" s="9">
        <v>0</v>
      </c>
      <c r="M111" s="9">
        <v>0</v>
      </c>
      <c r="N111" s="8" t="s">
        <v>67</v>
      </c>
      <c r="O111" s="18">
        <v>0</v>
      </c>
      <c r="P111" s="79" t="s">
        <v>75</v>
      </c>
      <c r="Q111" s="22" t="s">
        <v>74</v>
      </c>
    </row>
    <row r="112" spans="1:17" x14ac:dyDescent="0.35">
      <c r="A112" s="16">
        <v>2022</v>
      </c>
      <c r="B112" s="16" t="s">
        <v>52</v>
      </c>
      <c r="C112" s="21" t="s">
        <v>73</v>
      </c>
      <c r="D112" s="20">
        <v>45030</v>
      </c>
      <c r="E112" s="17" t="s">
        <v>12</v>
      </c>
      <c r="F112" s="19" t="s">
        <v>72</v>
      </c>
      <c r="G112" s="19" t="s">
        <v>14</v>
      </c>
      <c r="H112" s="11">
        <v>5555.56</v>
      </c>
      <c r="I112" s="11">
        <v>5000</v>
      </c>
      <c r="J112" s="10">
        <v>5000</v>
      </c>
      <c r="K112" s="10">
        <v>5000</v>
      </c>
      <c r="L112" s="9">
        <v>0</v>
      </c>
      <c r="M112" s="9">
        <v>0</v>
      </c>
      <c r="N112" s="8" t="s">
        <v>67</v>
      </c>
      <c r="O112" s="18">
        <v>0</v>
      </c>
      <c r="P112" s="70">
        <v>45287</v>
      </c>
      <c r="Q112" s="71">
        <v>47112</v>
      </c>
    </row>
    <row r="113" spans="1:17" x14ac:dyDescent="0.35">
      <c r="A113" s="16">
        <v>2022</v>
      </c>
      <c r="B113" s="16" t="s">
        <v>52</v>
      </c>
      <c r="C113" s="21" t="s">
        <v>71</v>
      </c>
      <c r="D113" s="20">
        <v>45030</v>
      </c>
      <c r="E113" s="17" t="s">
        <v>12</v>
      </c>
      <c r="F113" s="19" t="s">
        <v>70</v>
      </c>
      <c r="G113" s="19" t="s">
        <v>14</v>
      </c>
      <c r="H113" s="11">
        <v>6750</v>
      </c>
      <c r="I113" s="11">
        <v>5000</v>
      </c>
      <c r="J113" s="10">
        <v>5000</v>
      </c>
      <c r="K113" s="10">
        <v>5000</v>
      </c>
      <c r="L113" s="9">
        <v>0</v>
      </c>
      <c r="M113" s="9">
        <v>0</v>
      </c>
      <c r="N113" s="8" t="s">
        <v>67</v>
      </c>
      <c r="O113" s="18">
        <v>0</v>
      </c>
      <c r="P113" s="70">
        <v>45299</v>
      </c>
      <c r="Q113" s="70">
        <v>47124</v>
      </c>
    </row>
    <row r="114" spans="1:17" x14ac:dyDescent="0.35">
      <c r="A114" s="16">
        <v>2022</v>
      </c>
      <c r="B114" s="16" t="s">
        <v>52</v>
      </c>
      <c r="C114" s="21" t="s">
        <v>69</v>
      </c>
      <c r="D114" s="20">
        <v>45030</v>
      </c>
      <c r="E114" s="17" t="s">
        <v>12</v>
      </c>
      <c r="F114" s="19" t="s">
        <v>68</v>
      </c>
      <c r="G114" s="19" t="s">
        <v>14</v>
      </c>
      <c r="H114" s="11">
        <v>7500</v>
      </c>
      <c r="I114" s="11">
        <v>4998.75</v>
      </c>
      <c r="J114" s="10">
        <v>4998.75</v>
      </c>
      <c r="K114" s="10">
        <v>4998.75</v>
      </c>
      <c r="L114" s="9">
        <v>0</v>
      </c>
      <c r="M114" s="9">
        <v>0</v>
      </c>
      <c r="N114" s="8" t="s">
        <v>67</v>
      </c>
      <c r="O114" s="18">
        <v>0</v>
      </c>
      <c r="P114" s="79" t="s">
        <v>66</v>
      </c>
      <c r="Q114" s="77" t="s">
        <v>65</v>
      </c>
    </row>
    <row r="115" spans="1:17" x14ac:dyDescent="0.35">
      <c r="A115" s="23">
        <v>2022</v>
      </c>
      <c r="B115" s="16" t="s">
        <v>52</v>
      </c>
      <c r="C115" s="21" t="s">
        <v>59</v>
      </c>
      <c r="D115" s="20">
        <v>44774</v>
      </c>
      <c r="E115" s="17" t="s">
        <v>58</v>
      </c>
      <c r="F115" s="19" t="s">
        <v>15</v>
      </c>
      <c r="G115" s="19" t="s">
        <v>14</v>
      </c>
      <c r="H115" s="11">
        <v>5555</v>
      </c>
      <c r="I115" s="11">
        <v>4999.5</v>
      </c>
      <c r="J115" s="10">
        <v>4997.9399999999996</v>
      </c>
      <c r="K115" s="10">
        <v>4997.9399999999996</v>
      </c>
      <c r="L115" s="9">
        <v>1.56</v>
      </c>
      <c r="M115" s="9">
        <v>0</v>
      </c>
      <c r="N115" s="8" t="s">
        <v>67</v>
      </c>
      <c r="O115" s="7">
        <v>0</v>
      </c>
      <c r="P115" s="73" t="s">
        <v>699</v>
      </c>
      <c r="Q115" s="73" t="s">
        <v>781</v>
      </c>
    </row>
    <row r="116" spans="1:17" x14ac:dyDescent="0.35">
      <c r="A116" s="16">
        <v>2022</v>
      </c>
      <c r="B116" s="16" t="s">
        <v>52</v>
      </c>
      <c r="C116" s="21" t="s">
        <v>22</v>
      </c>
      <c r="D116" s="20">
        <v>45022</v>
      </c>
      <c r="E116" s="17" t="s">
        <v>7</v>
      </c>
      <c r="F116" s="19" t="s">
        <v>21</v>
      </c>
      <c r="G116" s="19" t="s">
        <v>20</v>
      </c>
      <c r="H116" s="11">
        <v>87440</v>
      </c>
      <c r="I116" s="11">
        <v>52464</v>
      </c>
      <c r="J116" s="10">
        <v>52464</v>
      </c>
      <c r="K116" s="10">
        <v>52464</v>
      </c>
      <c r="L116" s="9">
        <v>0</v>
      </c>
      <c r="M116" s="9">
        <v>0</v>
      </c>
      <c r="N116" s="8" t="s">
        <v>67</v>
      </c>
      <c r="O116" s="18">
        <v>0</v>
      </c>
      <c r="P116" s="75" t="s">
        <v>786</v>
      </c>
      <c r="Q116" s="75" t="s">
        <v>787</v>
      </c>
    </row>
    <row r="117" spans="1:17" x14ac:dyDescent="0.35">
      <c r="A117" s="23">
        <v>2022</v>
      </c>
      <c r="B117" s="16" t="s">
        <v>52</v>
      </c>
      <c r="C117" s="21" t="s">
        <v>64</v>
      </c>
      <c r="D117" s="20">
        <v>44784</v>
      </c>
      <c r="E117" s="17" t="s">
        <v>63</v>
      </c>
      <c r="F117" s="19" t="s">
        <v>62</v>
      </c>
      <c r="G117" s="19" t="s">
        <v>25</v>
      </c>
      <c r="H117" s="11">
        <v>156000</v>
      </c>
      <c r="I117" s="11">
        <v>59997.599999999999</v>
      </c>
      <c r="J117" s="10">
        <v>59922.78</v>
      </c>
      <c r="K117" s="10">
        <v>59922.78</v>
      </c>
      <c r="L117" s="84">
        <v>74.819999999999993</v>
      </c>
      <c r="M117" s="9">
        <v>0</v>
      </c>
      <c r="N117" s="8" t="s">
        <v>67</v>
      </c>
      <c r="O117" s="18">
        <v>0</v>
      </c>
      <c r="P117" s="75" t="s">
        <v>795</v>
      </c>
      <c r="Q117" s="75" t="s">
        <v>796</v>
      </c>
    </row>
    <row r="118" spans="1:17" x14ac:dyDescent="0.35">
      <c r="A118" s="23">
        <v>2022</v>
      </c>
      <c r="B118" s="13" t="s">
        <v>52</v>
      </c>
      <c r="C118" s="21" t="s">
        <v>61</v>
      </c>
      <c r="D118" s="20">
        <v>44749</v>
      </c>
      <c r="E118" s="17" t="s">
        <v>56</v>
      </c>
      <c r="F118" s="19" t="s">
        <v>60</v>
      </c>
      <c r="G118" s="19" t="s">
        <v>20</v>
      </c>
      <c r="H118" s="11">
        <v>20937.53</v>
      </c>
      <c r="I118" s="11">
        <v>12562.51</v>
      </c>
      <c r="J118" s="10">
        <v>0</v>
      </c>
      <c r="K118" s="10">
        <v>0</v>
      </c>
      <c r="L118" s="9">
        <v>12562.51</v>
      </c>
      <c r="M118" s="9">
        <v>0</v>
      </c>
      <c r="N118" s="8" t="s">
        <v>146</v>
      </c>
      <c r="O118" s="7">
        <v>0</v>
      </c>
      <c r="P118" s="74" t="s">
        <v>30</v>
      </c>
      <c r="Q118" s="74" t="s">
        <v>30</v>
      </c>
    </row>
    <row r="119" spans="1:17" x14ac:dyDescent="0.35">
      <c r="A119" s="23">
        <v>2022</v>
      </c>
      <c r="B119" s="13" t="s">
        <v>52</v>
      </c>
      <c r="C119" s="15" t="s">
        <v>57</v>
      </c>
      <c r="D119" s="14">
        <v>44749</v>
      </c>
      <c r="E119" s="13" t="s">
        <v>56</v>
      </c>
      <c r="F119" s="12" t="s">
        <v>35</v>
      </c>
      <c r="G119" s="12" t="s">
        <v>5</v>
      </c>
      <c r="H119" s="11">
        <v>6231</v>
      </c>
      <c r="I119" s="11">
        <v>4984.8</v>
      </c>
      <c r="J119" s="10">
        <v>4919.49</v>
      </c>
      <c r="K119" s="10">
        <v>4919.49</v>
      </c>
      <c r="L119" s="9">
        <v>65.31</v>
      </c>
      <c r="M119" s="9">
        <v>0</v>
      </c>
      <c r="N119" s="8" t="s">
        <v>67</v>
      </c>
      <c r="O119" s="7">
        <v>0</v>
      </c>
      <c r="P119" s="75" t="s">
        <v>799</v>
      </c>
      <c r="Q119" s="75" t="s">
        <v>800</v>
      </c>
    </row>
    <row r="120" spans="1:17" x14ac:dyDescent="0.35">
      <c r="A120" s="23">
        <v>2022</v>
      </c>
      <c r="B120" s="13" t="s">
        <v>52</v>
      </c>
      <c r="C120" s="21" t="s">
        <v>55</v>
      </c>
      <c r="D120" s="20">
        <v>44753</v>
      </c>
      <c r="E120" s="17" t="s">
        <v>54</v>
      </c>
      <c r="F120" s="19" t="s">
        <v>53</v>
      </c>
      <c r="G120" s="19" t="s">
        <v>14</v>
      </c>
      <c r="H120" s="11">
        <v>101436</v>
      </c>
      <c r="I120" s="11">
        <v>47606.84</v>
      </c>
      <c r="J120" s="10">
        <v>47585.4</v>
      </c>
      <c r="K120" s="10">
        <v>47585.4</v>
      </c>
      <c r="L120" s="9">
        <v>21.24</v>
      </c>
      <c r="M120" s="9">
        <v>0</v>
      </c>
      <c r="N120" s="8" t="s">
        <v>67</v>
      </c>
      <c r="O120" s="7">
        <v>0</v>
      </c>
      <c r="P120" s="75" t="s">
        <v>791</v>
      </c>
      <c r="Q120" s="75" t="s">
        <v>792</v>
      </c>
    </row>
    <row r="121" spans="1:17" x14ac:dyDescent="0.35">
      <c r="A121" s="23">
        <v>2022</v>
      </c>
      <c r="B121" s="13" t="s">
        <v>52</v>
      </c>
      <c r="C121" s="15" t="s">
        <v>51</v>
      </c>
      <c r="D121" s="14">
        <v>44762</v>
      </c>
      <c r="E121" s="13" t="s">
        <v>50</v>
      </c>
      <c r="F121" s="12" t="s">
        <v>49</v>
      </c>
      <c r="G121" s="12" t="s">
        <v>10</v>
      </c>
      <c r="H121" s="11">
        <v>22221.01</v>
      </c>
      <c r="I121" s="11">
        <v>13332.6</v>
      </c>
      <c r="J121" s="10">
        <v>13332.6</v>
      </c>
      <c r="K121" s="10">
        <v>13332.6</v>
      </c>
      <c r="L121" s="9">
        <v>0</v>
      </c>
      <c r="M121" s="9">
        <v>0</v>
      </c>
      <c r="N121" s="8" t="s">
        <v>67</v>
      </c>
      <c r="O121" s="7">
        <v>0</v>
      </c>
      <c r="P121" s="75" t="s">
        <v>793</v>
      </c>
      <c r="Q121" s="75" t="s">
        <v>794</v>
      </c>
    </row>
    <row r="122" spans="1:17" x14ac:dyDescent="0.35">
      <c r="A122" s="16">
        <v>2022</v>
      </c>
      <c r="B122" s="16" t="s">
        <v>52</v>
      </c>
      <c r="C122" s="15" t="s">
        <v>27</v>
      </c>
      <c r="D122" s="14">
        <v>45022</v>
      </c>
      <c r="E122" s="13" t="s">
        <v>7</v>
      </c>
      <c r="F122" s="12" t="s">
        <v>26</v>
      </c>
      <c r="G122" s="12" t="s">
        <v>25</v>
      </c>
      <c r="H122" s="11">
        <v>13919</v>
      </c>
      <c r="I122" s="11">
        <v>8351.4</v>
      </c>
      <c r="J122" s="10">
        <v>4990.32</v>
      </c>
      <c r="K122" s="10">
        <v>4990.32</v>
      </c>
      <c r="L122" s="9">
        <v>3361.08</v>
      </c>
      <c r="M122" s="9">
        <v>0</v>
      </c>
      <c r="N122" s="8" t="s">
        <v>67</v>
      </c>
      <c r="O122" s="7">
        <v>0</v>
      </c>
      <c r="P122" s="89" t="s">
        <v>804</v>
      </c>
      <c r="Q122" s="89" t="s">
        <v>805</v>
      </c>
    </row>
    <row r="123" spans="1:17" x14ac:dyDescent="0.35">
      <c r="A123" s="16">
        <v>2022</v>
      </c>
      <c r="B123" s="16" t="s">
        <v>52</v>
      </c>
      <c r="C123" s="15" t="s">
        <v>24</v>
      </c>
      <c r="D123" s="14">
        <v>45022</v>
      </c>
      <c r="E123" s="13" t="s">
        <v>7</v>
      </c>
      <c r="F123" s="12" t="s">
        <v>23</v>
      </c>
      <c r="G123" s="12" t="s">
        <v>20</v>
      </c>
      <c r="H123" s="11">
        <v>45317.11</v>
      </c>
      <c r="I123" s="11">
        <v>27190.26</v>
      </c>
      <c r="J123" s="10">
        <v>26155.42</v>
      </c>
      <c r="K123" s="10">
        <v>26155.42</v>
      </c>
      <c r="L123" s="9">
        <v>1034.8399999999999</v>
      </c>
      <c r="M123" s="9">
        <v>0</v>
      </c>
      <c r="N123" s="8" t="s">
        <v>67</v>
      </c>
      <c r="O123" s="7">
        <v>0</v>
      </c>
      <c r="P123" s="79" t="s">
        <v>815</v>
      </c>
      <c r="Q123" s="80" t="s">
        <v>816</v>
      </c>
    </row>
    <row r="124" spans="1:17" x14ac:dyDescent="0.35">
      <c r="A124" s="16">
        <v>2022</v>
      </c>
      <c r="B124" s="16" t="s">
        <v>52</v>
      </c>
      <c r="C124" s="21" t="s">
        <v>19</v>
      </c>
      <c r="D124" s="20">
        <v>45049</v>
      </c>
      <c r="E124" s="17" t="s">
        <v>18</v>
      </c>
      <c r="F124" s="19" t="s">
        <v>17</v>
      </c>
      <c r="G124" s="19" t="s">
        <v>5</v>
      </c>
      <c r="H124" s="11">
        <v>85200.2</v>
      </c>
      <c r="I124" s="11">
        <v>51120.12</v>
      </c>
      <c r="J124" s="10">
        <v>18120.12</v>
      </c>
      <c r="K124" s="10">
        <v>18120.12</v>
      </c>
      <c r="L124" s="9">
        <v>33000</v>
      </c>
      <c r="M124" s="9">
        <v>0</v>
      </c>
      <c r="N124" s="8" t="s">
        <v>67</v>
      </c>
      <c r="O124" s="18">
        <v>0</v>
      </c>
      <c r="P124" s="70">
        <v>45251</v>
      </c>
      <c r="Q124" s="70">
        <v>47076</v>
      </c>
    </row>
    <row r="125" spans="1:17" x14ac:dyDescent="0.35">
      <c r="A125" s="16">
        <v>2022</v>
      </c>
      <c r="B125" s="16" t="s">
        <v>52</v>
      </c>
      <c r="C125" s="21" t="s">
        <v>16</v>
      </c>
      <c r="D125" s="20">
        <v>45030</v>
      </c>
      <c r="E125" s="17" t="s">
        <v>12</v>
      </c>
      <c r="F125" s="19" t="s">
        <v>15</v>
      </c>
      <c r="G125" s="19" t="s">
        <v>14</v>
      </c>
      <c r="H125" s="11">
        <v>5555</v>
      </c>
      <c r="I125" s="11">
        <v>4999.5</v>
      </c>
      <c r="J125" s="10">
        <v>4929.97</v>
      </c>
      <c r="K125" s="10">
        <v>4929.97</v>
      </c>
      <c r="L125" s="9">
        <v>69.53</v>
      </c>
      <c r="M125" s="9">
        <v>0</v>
      </c>
      <c r="N125" s="8" t="s">
        <v>67</v>
      </c>
      <c r="O125" s="69">
        <v>0</v>
      </c>
      <c r="P125" s="70">
        <v>45796</v>
      </c>
      <c r="Q125" s="70">
        <v>47621</v>
      </c>
    </row>
    <row r="126" spans="1:17" x14ac:dyDescent="0.35">
      <c r="A126" s="16">
        <v>2022</v>
      </c>
      <c r="B126" s="16" t="s">
        <v>52</v>
      </c>
      <c r="C126" s="21" t="s">
        <v>13</v>
      </c>
      <c r="D126" s="20">
        <v>45030</v>
      </c>
      <c r="E126" s="17" t="s">
        <v>12</v>
      </c>
      <c r="F126" s="19" t="s">
        <v>11</v>
      </c>
      <c r="G126" s="19" t="s">
        <v>10</v>
      </c>
      <c r="H126" s="11">
        <v>5000</v>
      </c>
      <c r="I126" s="11">
        <v>3204</v>
      </c>
      <c r="J126" s="10">
        <v>0</v>
      </c>
      <c r="K126" s="10">
        <v>0</v>
      </c>
      <c r="L126" s="9">
        <v>0</v>
      </c>
      <c r="M126" s="9">
        <v>3204</v>
      </c>
      <c r="N126" s="8" t="s">
        <v>146</v>
      </c>
      <c r="O126" s="18">
        <v>0</v>
      </c>
      <c r="P126" s="85"/>
      <c r="Q126" s="86"/>
    </row>
    <row r="127" spans="1:17" x14ac:dyDescent="0.35">
      <c r="A127" s="16">
        <v>2022</v>
      </c>
      <c r="B127" s="16" t="s">
        <v>52</v>
      </c>
      <c r="C127" s="15" t="s">
        <v>8</v>
      </c>
      <c r="D127" s="14">
        <v>45022</v>
      </c>
      <c r="E127" s="13" t="s">
        <v>7</v>
      </c>
      <c r="F127" s="12" t="s">
        <v>6</v>
      </c>
      <c r="G127" s="12" t="s">
        <v>5</v>
      </c>
      <c r="H127" s="11">
        <v>8956.94</v>
      </c>
      <c r="I127" s="11">
        <v>5374.16</v>
      </c>
      <c r="J127" s="10">
        <v>0</v>
      </c>
      <c r="K127" s="10">
        <v>0</v>
      </c>
      <c r="L127" s="9">
        <v>5374.16</v>
      </c>
      <c r="M127" s="9">
        <v>0</v>
      </c>
      <c r="N127" s="8" t="s">
        <v>146</v>
      </c>
      <c r="O127" s="7">
        <v>0</v>
      </c>
      <c r="P127" s="85"/>
      <c r="Q127" s="90"/>
    </row>
    <row r="128" spans="1:17" x14ac:dyDescent="0.35">
      <c r="A128" s="23">
        <v>2022</v>
      </c>
      <c r="B128" s="13" t="s">
        <v>32</v>
      </c>
      <c r="C128" s="15" t="s">
        <v>94</v>
      </c>
      <c r="D128" s="14">
        <v>44789</v>
      </c>
      <c r="E128" s="13" t="s">
        <v>30</v>
      </c>
      <c r="F128" s="12" t="s">
        <v>93</v>
      </c>
      <c r="G128" s="12" t="s">
        <v>28</v>
      </c>
      <c r="H128" s="11">
        <v>9598.9</v>
      </c>
      <c r="I128" s="11">
        <v>8639.01</v>
      </c>
      <c r="J128" s="10">
        <v>8639.01</v>
      </c>
      <c r="K128" s="10">
        <v>8639.01</v>
      </c>
      <c r="L128" s="9">
        <v>0</v>
      </c>
      <c r="M128" s="9">
        <v>0</v>
      </c>
      <c r="N128" s="8" t="s">
        <v>67</v>
      </c>
      <c r="O128" s="7">
        <v>0</v>
      </c>
      <c r="P128" s="73" t="s">
        <v>92</v>
      </c>
      <c r="Q128" s="73" t="s">
        <v>91</v>
      </c>
    </row>
    <row r="129" spans="1:17" x14ac:dyDescent="0.35">
      <c r="A129" s="23">
        <v>2022</v>
      </c>
      <c r="B129" s="13" t="s">
        <v>32</v>
      </c>
      <c r="C129" s="15" t="s">
        <v>90</v>
      </c>
      <c r="D129" s="14">
        <v>44789</v>
      </c>
      <c r="E129" s="13" t="s">
        <v>30</v>
      </c>
      <c r="F129" s="12" t="s">
        <v>70</v>
      </c>
      <c r="G129" s="12" t="s">
        <v>89</v>
      </c>
      <c r="H129" s="11">
        <v>11110</v>
      </c>
      <c r="I129" s="11">
        <v>9999</v>
      </c>
      <c r="J129" s="10">
        <v>9400.36</v>
      </c>
      <c r="K129" s="10">
        <v>9400.36</v>
      </c>
      <c r="L129" s="9">
        <v>598.64</v>
      </c>
      <c r="M129" s="9">
        <v>0</v>
      </c>
      <c r="N129" s="8" t="s">
        <v>67</v>
      </c>
      <c r="O129" s="7">
        <v>0</v>
      </c>
      <c r="P129" s="73" t="s">
        <v>88</v>
      </c>
      <c r="Q129" s="73" t="s">
        <v>87</v>
      </c>
    </row>
    <row r="130" spans="1:17" x14ac:dyDescent="0.35">
      <c r="A130" s="23">
        <v>2022</v>
      </c>
      <c r="B130" s="13" t="s">
        <v>32</v>
      </c>
      <c r="C130" s="21" t="s">
        <v>86</v>
      </c>
      <c r="D130" s="20">
        <v>44789</v>
      </c>
      <c r="E130" s="17" t="s">
        <v>30</v>
      </c>
      <c r="F130" s="19" t="s">
        <v>11</v>
      </c>
      <c r="G130" s="19" t="s">
        <v>37</v>
      </c>
      <c r="H130" s="11">
        <v>9400</v>
      </c>
      <c r="I130" s="11">
        <v>8460</v>
      </c>
      <c r="J130" s="10">
        <v>7750.28</v>
      </c>
      <c r="K130" s="10">
        <v>7750.28</v>
      </c>
      <c r="L130" s="9">
        <v>90.34</v>
      </c>
      <c r="M130" s="9">
        <v>619.38</v>
      </c>
      <c r="N130" s="8" t="s">
        <v>67</v>
      </c>
      <c r="O130" s="18">
        <v>0</v>
      </c>
      <c r="P130" s="73" t="s">
        <v>85</v>
      </c>
      <c r="Q130" s="73" t="s">
        <v>84</v>
      </c>
    </row>
    <row r="131" spans="1:17" x14ac:dyDescent="0.35">
      <c r="A131" s="23">
        <v>2022</v>
      </c>
      <c r="B131" s="13" t="s">
        <v>32</v>
      </c>
      <c r="C131" s="21" t="s">
        <v>83</v>
      </c>
      <c r="D131" s="20">
        <v>44789</v>
      </c>
      <c r="E131" s="17" t="s">
        <v>30</v>
      </c>
      <c r="F131" s="19" t="s">
        <v>82</v>
      </c>
      <c r="G131" s="19" t="s">
        <v>37</v>
      </c>
      <c r="H131" s="11">
        <v>10704</v>
      </c>
      <c r="I131" s="11">
        <v>9633.6</v>
      </c>
      <c r="J131" s="10">
        <v>9633.6</v>
      </c>
      <c r="K131" s="10">
        <v>9633.6</v>
      </c>
      <c r="L131" s="9">
        <v>0</v>
      </c>
      <c r="M131" s="9">
        <v>0</v>
      </c>
      <c r="N131" s="8" t="s">
        <v>67</v>
      </c>
      <c r="O131" s="25">
        <v>0</v>
      </c>
      <c r="P131" s="73" t="s">
        <v>79</v>
      </c>
      <c r="Q131" s="73" t="s">
        <v>78</v>
      </c>
    </row>
    <row r="132" spans="1:17" x14ac:dyDescent="0.35">
      <c r="A132" s="23">
        <v>2022</v>
      </c>
      <c r="B132" s="13" t="s">
        <v>32</v>
      </c>
      <c r="C132" s="21" t="s">
        <v>48</v>
      </c>
      <c r="D132" s="20">
        <v>44789</v>
      </c>
      <c r="E132" s="17" t="s">
        <v>30</v>
      </c>
      <c r="F132" s="19" t="s">
        <v>47</v>
      </c>
      <c r="G132" s="19" t="s">
        <v>28</v>
      </c>
      <c r="H132" s="11">
        <v>11096</v>
      </c>
      <c r="I132" s="11">
        <v>9986.4</v>
      </c>
      <c r="J132" s="10">
        <v>7184.03</v>
      </c>
      <c r="K132" s="10">
        <v>7184.03</v>
      </c>
      <c r="L132" s="9">
        <v>2802.37</v>
      </c>
      <c r="M132" s="9">
        <v>0</v>
      </c>
      <c r="N132" s="8" t="s">
        <v>67</v>
      </c>
      <c r="O132" s="7">
        <v>0</v>
      </c>
      <c r="P132" s="73" t="s">
        <v>812</v>
      </c>
      <c r="Q132" s="73" t="s">
        <v>813</v>
      </c>
    </row>
    <row r="133" spans="1:17" x14ac:dyDescent="0.35">
      <c r="A133" s="23">
        <v>2022</v>
      </c>
      <c r="B133" s="13" t="s">
        <v>32</v>
      </c>
      <c r="C133" s="15" t="s">
        <v>46</v>
      </c>
      <c r="D133" s="14">
        <v>44789</v>
      </c>
      <c r="E133" s="13" t="s">
        <v>30</v>
      </c>
      <c r="F133" s="12" t="s">
        <v>45</v>
      </c>
      <c r="G133" s="12" t="s">
        <v>5</v>
      </c>
      <c r="H133" s="11">
        <v>11021.6</v>
      </c>
      <c r="I133" s="11">
        <v>9998.24</v>
      </c>
      <c r="J133" s="24">
        <v>9849.5300000000007</v>
      </c>
      <c r="K133" s="24">
        <v>9849.5300000000007</v>
      </c>
      <c r="L133" s="9">
        <v>148.71</v>
      </c>
      <c r="M133" s="9">
        <v>0</v>
      </c>
      <c r="N133" s="8" t="s">
        <v>67</v>
      </c>
      <c r="O133" s="7">
        <v>0</v>
      </c>
      <c r="P133" s="73" t="s">
        <v>402</v>
      </c>
      <c r="Q133" s="73" t="s">
        <v>814</v>
      </c>
    </row>
    <row r="134" spans="1:17" x14ac:dyDescent="0.35">
      <c r="A134" s="23">
        <v>2022</v>
      </c>
      <c r="B134" s="13" t="s">
        <v>32</v>
      </c>
      <c r="C134" s="21" t="s">
        <v>44</v>
      </c>
      <c r="D134" s="20">
        <v>44803</v>
      </c>
      <c r="E134" s="17" t="s">
        <v>30</v>
      </c>
      <c r="F134" s="19" t="s">
        <v>43</v>
      </c>
      <c r="G134" s="19" t="s">
        <v>28</v>
      </c>
      <c r="H134" s="11">
        <v>10512.78</v>
      </c>
      <c r="I134" s="11">
        <v>9533.5</v>
      </c>
      <c r="J134" s="10">
        <v>0</v>
      </c>
      <c r="K134" s="10">
        <v>0</v>
      </c>
      <c r="L134" s="9">
        <v>9533.5</v>
      </c>
      <c r="M134" s="9">
        <v>0</v>
      </c>
      <c r="N134" s="8" t="s">
        <v>146</v>
      </c>
      <c r="O134" s="7">
        <v>0</v>
      </c>
      <c r="P134" s="91"/>
      <c r="Q134" s="91"/>
    </row>
    <row r="135" spans="1:17" x14ac:dyDescent="0.35">
      <c r="A135" s="23">
        <v>2022</v>
      </c>
      <c r="B135" s="13" t="s">
        <v>32</v>
      </c>
      <c r="C135" s="15" t="s">
        <v>42</v>
      </c>
      <c r="D135" s="14">
        <v>44803</v>
      </c>
      <c r="E135" s="13" t="s">
        <v>30</v>
      </c>
      <c r="F135" s="12" t="s">
        <v>15</v>
      </c>
      <c r="G135" s="12" t="s">
        <v>14</v>
      </c>
      <c r="H135" s="11">
        <v>13140</v>
      </c>
      <c r="I135" s="11">
        <v>9986.4</v>
      </c>
      <c r="J135" s="10">
        <v>7818.3</v>
      </c>
      <c r="K135" s="10">
        <v>7818.3</v>
      </c>
      <c r="L135" s="9">
        <v>2168.1</v>
      </c>
      <c r="M135" s="9">
        <v>0</v>
      </c>
      <c r="N135" s="8" t="s">
        <v>67</v>
      </c>
      <c r="O135" s="7">
        <v>0</v>
      </c>
      <c r="P135" s="73" t="s">
        <v>806</v>
      </c>
      <c r="Q135" s="73" t="s">
        <v>807</v>
      </c>
    </row>
    <row r="136" spans="1:17" x14ac:dyDescent="0.35">
      <c r="A136" s="23">
        <v>2022</v>
      </c>
      <c r="B136" s="13" t="s">
        <v>32</v>
      </c>
      <c r="C136" s="21" t="s">
        <v>41</v>
      </c>
      <c r="D136" s="20">
        <v>44789</v>
      </c>
      <c r="E136" s="17" t="s">
        <v>30</v>
      </c>
      <c r="F136" s="19" t="s">
        <v>40</v>
      </c>
      <c r="G136" s="19" t="s">
        <v>28</v>
      </c>
      <c r="H136" s="11">
        <v>11220</v>
      </c>
      <c r="I136" s="11">
        <v>9995</v>
      </c>
      <c r="J136" s="10">
        <v>3545.77</v>
      </c>
      <c r="K136" s="10">
        <v>3545.77</v>
      </c>
      <c r="L136" s="94">
        <v>1291.73</v>
      </c>
      <c r="M136" s="9">
        <v>5132.53</v>
      </c>
      <c r="N136" s="8" t="s">
        <v>67</v>
      </c>
      <c r="O136" s="7">
        <v>0</v>
      </c>
      <c r="P136" s="73" t="s">
        <v>377</v>
      </c>
      <c r="Q136" s="73" t="s">
        <v>819</v>
      </c>
    </row>
    <row r="137" spans="1:17" x14ac:dyDescent="0.35">
      <c r="A137" s="23">
        <v>2022</v>
      </c>
      <c r="B137" s="13" t="s">
        <v>32</v>
      </c>
      <c r="C137" s="21" t="s">
        <v>39</v>
      </c>
      <c r="D137" s="20">
        <v>44792</v>
      </c>
      <c r="E137" s="17" t="s">
        <v>30</v>
      </c>
      <c r="F137" s="19" t="s">
        <v>38</v>
      </c>
      <c r="G137" s="19" t="s">
        <v>37</v>
      </c>
      <c r="H137" s="11">
        <v>9972</v>
      </c>
      <c r="I137" s="11">
        <v>9046.7999999999993</v>
      </c>
      <c r="J137" s="10">
        <v>8830.6200000000008</v>
      </c>
      <c r="K137" s="10">
        <v>8830.6200000000008</v>
      </c>
      <c r="L137" s="9">
        <v>216.18</v>
      </c>
      <c r="M137" s="9">
        <v>0</v>
      </c>
      <c r="N137" s="8" t="s">
        <v>67</v>
      </c>
      <c r="O137" s="7">
        <v>0</v>
      </c>
      <c r="P137" s="73" t="s">
        <v>402</v>
      </c>
      <c r="Q137" s="73" t="s">
        <v>814</v>
      </c>
    </row>
    <row r="138" spans="1:17" x14ac:dyDescent="0.35">
      <c r="A138" s="23">
        <v>2022</v>
      </c>
      <c r="B138" s="13" t="s">
        <v>32</v>
      </c>
      <c r="C138" s="15" t="s">
        <v>36</v>
      </c>
      <c r="D138" s="14">
        <v>44789</v>
      </c>
      <c r="E138" s="13" t="s">
        <v>30</v>
      </c>
      <c r="F138" s="12" t="s">
        <v>35</v>
      </c>
      <c r="G138" s="12" t="s">
        <v>5</v>
      </c>
      <c r="H138" s="11">
        <v>11090</v>
      </c>
      <c r="I138" s="11">
        <v>9981</v>
      </c>
      <c r="J138" s="10">
        <v>9981</v>
      </c>
      <c r="K138" s="10">
        <v>9981</v>
      </c>
      <c r="L138" s="9">
        <v>0</v>
      </c>
      <c r="M138" s="9">
        <v>0</v>
      </c>
      <c r="N138" s="8" t="s">
        <v>67</v>
      </c>
      <c r="O138" s="7">
        <v>0</v>
      </c>
      <c r="P138" s="75" t="s">
        <v>795</v>
      </c>
      <c r="Q138" s="75" t="s">
        <v>796</v>
      </c>
    </row>
    <row r="139" spans="1:17" x14ac:dyDescent="0.35">
      <c r="A139" s="23">
        <v>2022</v>
      </c>
      <c r="B139" s="13" t="s">
        <v>32</v>
      </c>
      <c r="C139" s="15" t="s">
        <v>34</v>
      </c>
      <c r="D139" s="14">
        <v>44789</v>
      </c>
      <c r="E139" s="13" t="s">
        <v>30</v>
      </c>
      <c r="F139" s="12" t="s">
        <v>33</v>
      </c>
      <c r="G139" s="12" t="s">
        <v>28</v>
      </c>
      <c r="H139" s="11">
        <v>3506.67</v>
      </c>
      <c r="I139" s="11">
        <v>3156</v>
      </c>
      <c r="J139" s="10">
        <v>3109.5</v>
      </c>
      <c r="K139" s="10">
        <v>3109.5</v>
      </c>
      <c r="L139" s="9">
        <v>46.5</v>
      </c>
      <c r="M139" s="9">
        <v>0</v>
      </c>
      <c r="N139" s="8" t="s">
        <v>67</v>
      </c>
      <c r="O139" s="18">
        <v>0</v>
      </c>
      <c r="P139" s="73" t="s">
        <v>817</v>
      </c>
      <c r="Q139" s="73" t="s">
        <v>818</v>
      </c>
    </row>
    <row r="140" spans="1:17" x14ac:dyDescent="0.35">
      <c r="A140" s="23">
        <v>2022</v>
      </c>
      <c r="B140" s="13" t="s">
        <v>32</v>
      </c>
      <c r="C140" s="21" t="s">
        <v>31</v>
      </c>
      <c r="D140" s="20">
        <v>44789</v>
      </c>
      <c r="E140" s="17" t="s">
        <v>30</v>
      </c>
      <c r="F140" s="19" t="s">
        <v>29</v>
      </c>
      <c r="G140" s="19" t="s">
        <v>28</v>
      </c>
      <c r="H140" s="11">
        <v>33378.17</v>
      </c>
      <c r="I140" s="11">
        <v>8426.7999999999993</v>
      </c>
      <c r="J140" s="10">
        <v>4013.83</v>
      </c>
      <c r="K140" s="10">
        <v>4013.83</v>
      </c>
      <c r="L140" s="9">
        <v>4412.97</v>
      </c>
      <c r="M140" s="9">
        <v>0</v>
      </c>
      <c r="N140" s="8" t="s">
        <v>67</v>
      </c>
      <c r="O140" s="18">
        <v>0</v>
      </c>
      <c r="P140" s="73" t="s">
        <v>820</v>
      </c>
      <c r="Q140" s="73" t="s">
        <v>821</v>
      </c>
    </row>
    <row r="141" spans="1:17" x14ac:dyDescent="0.35">
      <c r="A141" s="16">
        <v>2022</v>
      </c>
      <c r="B141" s="16" t="s">
        <v>9</v>
      </c>
      <c r="C141" s="21" t="s">
        <v>98</v>
      </c>
      <c r="D141" s="20">
        <v>45022</v>
      </c>
      <c r="E141" s="17" t="s">
        <v>7</v>
      </c>
      <c r="F141" s="19" t="s">
        <v>97</v>
      </c>
      <c r="G141" s="19" t="s">
        <v>14</v>
      </c>
      <c r="H141" s="11">
        <v>99900</v>
      </c>
      <c r="I141" s="11">
        <v>59940</v>
      </c>
      <c r="J141" s="10">
        <v>59940</v>
      </c>
      <c r="K141" s="10">
        <v>59940</v>
      </c>
      <c r="L141" s="9">
        <v>0</v>
      </c>
      <c r="M141" s="9">
        <v>0</v>
      </c>
      <c r="N141" s="8" t="s">
        <v>67</v>
      </c>
      <c r="O141" s="18">
        <v>0</v>
      </c>
      <c r="P141" s="73" t="s">
        <v>96</v>
      </c>
      <c r="Q141" s="73" t="s">
        <v>95</v>
      </c>
    </row>
    <row r="142" spans="1:17" x14ac:dyDescent="0.35">
      <c r="A142" s="16">
        <v>2023</v>
      </c>
      <c r="B142" s="17" t="s">
        <v>4</v>
      </c>
      <c r="C142" s="15" t="s">
        <v>3</v>
      </c>
      <c r="D142" s="14"/>
      <c r="E142" s="13"/>
      <c r="F142" s="12" t="s">
        <v>0</v>
      </c>
      <c r="G142" s="12"/>
      <c r="H142" s="11">
        <v>44444.44</v>
      </c>
      <c r="I142" s="11">
        <v>39999.99</v>
      </c>
      <c r="J142" s="10">
        <v>39999.99</v>
      </c>
      <c r="K142" s="10">
        <v>39999.99</v>
      </c>
      <c r="L142" s="9">
        <v>0</v>
      </c>
      <c r="M142" s="9">
        <v>0</v>
      </c>
      <c r="N142" s="8" t="s">
        <v>67</v>
      </c>
      <c r="O142" s="7">
        <v>0</v>
      </c>
      <c r="P142" s="79" t="s">
        <v>810</v>
      </c>
      <c r="Q142" s="81" t="s">
        <v>811</v>
      </c>
    </row>
    <row r="143" spans="1:17" x14ac:dyDescent="0.35">
      <c r="A143" s="16">
        <v>2023</v>
      </c>
      <c r="B143" s="13" t="s">
        <v>2</v>
      </c>
      <c r="C143" s="15" t="s">
        <v>1</v>
      </c>
      <c r="D143" s="14"/>
      <c r="E143" s="13"/>
      <c r="F143" s="12" t="s">
        <v>0</v>
      </c>
      <c r="G143" s="12"/>
      <c r="H143" s="11">
        <v>25721.1</v>
      </c>
      <c r="I143" s="11">
        <v>23148.99</v>
      </c>
      <c r="J143" s="10">
        <v>23147.78</v>
      </c>
      <c r="K143" s="10">
        <v>23147.78</v>
      </c>
      <c r="L143" s="9">
        <v>1.21</v>
      </c>
      <c r="M143" s="9">
        <v>0</v>
      </c>
      <c r="N143" s="8" t="s">
        <v>67</v>
      </c>
      <c r="O143" s="7">
        <v>0</v>
      </c>
      <c r="P143" s="79" t="s">
        <v>808</v>
      </c>
      <c r="Q143" s="81" t="s">
        <v>809</v>
      </c>
    </row>
    <row r="144" spans="1:17" x14ac:dyDescent="0.35">
      <c r="A144" s="93"/>
      <c r="B144" s="93"/>
      <c r="C144" s="93"/>
      <c r="D144" s="93"/>
      <c r="E144" s="93"/>
      <c r="F144" s="93"/>
      <c r="G144" s="93"/>
      <c r="H144" s="6">
        <f t="shared" ref="H144:M144" si="0">SUM(H2:H143)</f>
        <v>5141416.1500000013</v>
      </c>
      <c r="I144" s="6">
        <f t="shared" si="0"/>
        <v>3365826.4899999993</v>
      </c>
      <c r="J144" s="6">
        <f t="shared" si="0"/>
        <v>2934601.0699999994</v>
      </c>
      <c r="K144" s="6">
        <f t="shared" si="0"/>
        <v>2934601.0699999994</v>
      </c>
      <c r="L144" s="6">
        <f t="shared" si="0"/>
        <v>413533.97000000003</v>
      </c>
      <c r="M144" s="6">
        <f t="shared" si="0"/>
        <v>18218.28</v>
      </c>
      <c r="N144" s="6">
        <f t="shared" ref="N144" si="1">SUM(N2:N143)</f>
        <v>0</v>
      </c>
      <c r="O144" s="6">
        <f>SUM(O2:O143)</f>
        <v>0</v>
      </c>
      <c r="P144" s="82"/>
      <c r="Q144" s="82"/>
    </row>
    <row r="145" spans="1:17" x14ac:dyDescent="0.35">
      <c r="A145" s="3"/>
      <c r="B145" s="5"/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3"/>
      <c r="Q145" s="3"/>
    </row>
    <row r="146" spans="1:17" x14ac:dyDescent="0.35">
      <c r="K146" s="88"/>
      <c r="L146" s="87"/>
    </row>
  </sheetData>
  <autoFilter ref="A1:Q144" xr:uid="{C67A61E9-44EF-4359-A03E-B5AE36F2A5ED}"/>
  <sortState xmlns:xlrd2="http://schemas.microsoft.com/office/spreadsheetml/2017/richdata2" ref="A3:Q143">
    <sortCondition ref="A3:A143"/>
    <sortCondition ref="B3:B143"/>
  </sortState>
  <mergeCells count="1">
    <mergeCell ref="A144:G14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3048-969D-4D58-8AB5-9433AC12EC86}">
  <dimension ref="A1:M16"/>
  <sheetViews>
    <sheetView zoomScale="90" zoomScaleNormal="90" workbookViewId="0">
      <pane ySplit="1" topLeftCell="A2" activePane="bottomLeft" state="frozen"/>
      <selection pane="bottomLeft" activeCell="Q14" sqref="Q14"/>
    </sheetView>
  </sheetViews>
  <sheetFormatPr defaultRowHeight="14.5" x14ac:dyDescent="0.35"/>
  <cols>
    <col min="2" max="2" width="12.1796875" customWidth="1"/>
    <col min="3" max="3" width="25.453125" customWidth="1"/>
    <col min="4" max="4" width="27.453125" customWidth="1"/>
    <col min="5" max="5" width="15.81640625" customWidth="1"/>
    <col min="6" max="9" width="9.81640625" bestFit="1" customWidth="1"/>
    <col min="12" max="12" width="8.81640625" customWidth="1"/>
  </cols>
  <sheetData>
    <row r="1" spans="1:13" ht="80.5" x14ac:dyDescent="0.35">
      <c r="A1" s="30" t="s">
        <v>470</v>
      </c>
      <c r="B1" s="30" t="s">
        <v>469</v>
      </c>
      <c r="C1" s="30" t="s">
        <v>468</v>
      </c>
      <c r="D1" s="30" t="s">
        <v>465</v>
      </c>
      <c r="E1" s="30" t="s">
        <v>464</v>
      </c>
      <c r="F1" s="31" t="s">
        <v>463</v>
      </c>
      <c r="G1" s="31" t="s">
        <v>462</v>
      </c>
      <c r="H1" s="31" t="s">
        <v>461</v>
      </c>
      <c r="I1" s="31" t="s">
        <v>460</v>
      </c>
      <c r="J1" s="31" t="s">
        <v>459</v>
      </c>
      <c r="K1" s="31" t="s">
        <v>778</v>
      </c>
      <c r="L1" s="31" t="s">
        <v>457</v>
      </c>
      <c r="M1" s="31" t="s">
        <v>456</v>
      </c>
    </row>
    <row r="2" spans="1:13" ht="23" x14ac:dyDescent="0.35">
      <c r="A2" s="59">
        <v>2021</v>
      </c>
      <c r="B2" s="22" t="s">
        <v>756</v>
      </c>
      <c r="C2" s="21" t="s">
        <v>777</v>
      </c>
      <c r="D2" s="63" t="s">
        <v>776</v>
      </c>
      <c r="E2" s="63" t="s">
        <v>14</v>
      </c>
      <c r="F2" s="61">
        <v>18600</v>
      </c>
      <c r="G2" s="61">
        <v>11160</v>
      </c>
      <c r="H2" s="60">
        <v>11160</v>
      </c>
      <c r="I2" s="60">
        <v>11160</v>
      </c>
      <c r="J2" s="55">
        <v>0</v>
      </c>
      <c r="K2" s="55">
        <v>0</v>
      </c>
      <c r="L2" s="54" t="s">
        <v>67</v>
      </c>
      <c r="M2" s="53">
        <v>0</v>
      </c>
    </row>
    <row r="3" spans="1:13" ht="23" x14ac:dyDescent="0.35">
      <c r="A3" s="59">
        <v>2021</v>
      </c>
      <c r="B3" s="22" t="s">
        <v>756</v>
      </c>
      <c r="C3" s="21" t="s">
        <v>775</v>
      </c>
      <c r="D3" s="63" t="s">
        <v>35</v>
      </c>
      <c r="E3" s="63" t="s">
        <v>5</v>
      </c>
      <c r="F3" s="61">
        <v>4938</v>
      </c>
      <c r="G3" s="61">
        <v>4444.2</v>
      </c>
      <c r="H3" s="60">
        <v>4444.2</v>
      </c>
      <c r="I3" s="60">
        <v>4444.2</v>
      </c>
      <c r="J3" s="55">
        <v>0</v>
      </c>
      <c r="K3" s="55">
        <v>0</v>
      </c>
      <c r="L3" s="54" t="s">
        <v>67</v>
      </c>
      <c r="M3" s="53">
        <v>0</v>
      </c>
    </row>
    <row r="4" spans="1:13" ht="23" x14ac:dyDescent="0.35">
      <c r="A4" s="59">
        <v>2021</v>
      </c>
      <c r="B4" s="22" t="s">
        <v>756</v>
      </c>
      <c r="C4" s="21" t="s">
        <v>774</v>
      </c>
      <c r="D4" s="63" t="s">
        <v>21</v>
      </c>
      <c r="E4" s="63" t="s">
        <v>20</v>
      </c>
      <c r="F4" s="61">
        <v>88315.05</v>
      </c>
      <c r="G4" s="61">
        <v>49991.4</v>
      </c>
      <c r="H4" s="60">
        <v>49991.4</v>
      </c>
      <c r="I4" s="60">
        <v>49991.4</v>
      </c>
      <c r="J4" s="55">
        <v>0</v>
      </c>
      <c r="K4" s="55">
        <v>0</v>
      </c>
      <c r="L4" s="54" t="s">
        <v>67</v>
      </c>
      <c r="M4" s="53">
        <v>0</v>
      </c>
    </row>
    <row r="5" spans="1:13" ht="23" x14ac:dyDescent="0.35">
      <c r="A5" s="59">
        <v>2021</v>
      </c>
      <c r="B5" s="22" t="s">
        <v>756</v>
      </c>
      <c r="C5" s="21" t="s">
        <v>773</v>
      </c>
      <c r="D5" s="63" t="s">
        <v>779</v>
      </c>
      <c r="E5" s="63" t="s">
        <v>25</v>
      </c>
      <c r="F5" s="61">
        <v>5555.56</v>
      </c>
      <c r="G5" s="61">
        <v>5000</v>
      </c>
      <c r="H5" s="65">
        <v>5000</v>
      </c>
      <c r="I5" s="60">
        <v>5000</v>
      </c>
      <c r="J5" s="55">
        <v>0</v>
      </c>
      <c r="K5" s="55">
        <v>0</v>
      </c>
      <c r="L5" s="54" t="s">
        <v>67</v>
      </c>
      <c r="M5" s="53">
        <v>0</v>
      </c>
    </row>
    <row r="6" spans="1:13" ht="23" x14ac:dyDescent="0.35">
      <c r="A6" s="59">
        <v>2021</v>
      </c>
      <c r="B6" s="22" t="s">
        <v>756</v>
      </c>
      <c r="C6" s="21" t="s">
        <v>772</v>
      </c>
      <c r="D6" s="63" t="s">
        <v>68</v>
      </c>
      <c r="E6" s="63" t="s">
        <v>25</v>
      </c>
      <c r="F6" s="62">
        <v>5544</v>
      </c>
      <c r="G6" s="62">
        <v>4989.6000000000004</v>
      </c>
      <c r="H6" s="60">
        <v>4989.6000000000004</v>
      </c>
      <c r="I6" s="60">
        <v>4989.6000000000004</v>
      </c>
      <c r="J6" s="55">
        <v>0</v>
      </c>
      <c r="K6" s="55">
        <v>0</v>
      </c>
      <c r="L6" s="54" t="s">
        <v>67</v>
      </c>
      <c r="M6" s="53">
        <v>0</v>
      </c>
    </row>
    <row r="7" spans="1:13" ht="34.5" x14ac:dyDescent="0.35">
      <c r="A7" s="59">
        <v>2021</v>
      </c>
      <c r="B7" s="22" t="s">
        <v>756</v>
      </c>
      <c r="C7" s="21" t="s">
        <v>771</v>
      </c>
      <c r="D7" s="63" t="s">
        <v>770</v>
      </c>
      <c r="E7" s="63" t="s">
        <v>25</v>
      </c>
      <c r="F7" s="62">
        <v>4988</v>
      </c>
      <c r="G7" s="62">
        <v>4489.2</v>
      </c>
      <c r="H7" s="60">
        <f>3375+925.2</f>
        <v>4300.2</v>
      </c>
      <c r="I7" s="60">
        <f>3375+925.2</f>
        <v>4300.2</v>
      </c>
      <c r="J7" s="55">
        <f>G7-H7</f>
        <v>189</v>
      </c>
      <c r="K7" s="55">
        <v>0</v>
      </c>
      <c r="L7" s="54" t="s">
        <v>67</v>
      </c>
      <c r="M7" s="53">
        <v>0</v>
      </c>
    </row>
    <row r="8" spans="1:13" ht="23" x14ac:dyDescent="0.35">
      <c r="A8" s="59">
        <v>2021</v>
      </c>
      <c r="B8" s="22" t="s">
        <v>756</v>
      </c>
      <c r="C8" s="21" t="s">
        <v>769</v>
      </c>
      <c r="D8" s="63" t="s">
        <v>768</v>
      </c>
      <c r="E8" s="63" t="s">
        <v>14</v>
      </c>
      <c r="F8" s="62">
        <v>46000</v>
      </c>
      <c r="G8" s="62">
        <v>27600</v>
      </c>
      <c r="H8" s="60">
        <v>27600</v>
      </c>
      <c r="I8" s="60">
        <v>27600</v>
      </c>
      <c r="J8" s="55">
        <v>0</v>
      </c>
      <c r="K8" s="55">
        <v>0</v>
      </c>
      <c r="L8" s="54" t="s">
        <v>67</v>
      </c>
      <c r="M8" s="53">
        <v>0</v>
      </c>
    </row>
    <row r="9" spans="1:13" ht="23" x14ac:dyDescent="0.35">
      <c r="A9" s="59">
        <v>2021</v>
      </c>
      <c r="B9" s="22" t="s">
        <v>756</v>
      </c>
      <c r="C9" s="21" t="s">
        <v>767</v>
      </c>
      <c r="D9" s="63" t="s">
        <v>766</v>
      </c>
      <c r="E9" s="63" t="s">
        <v>14</v>
      </c>
      <c r="F9" s="62">
        <v>122382</v>
      </c>
      <c r="G9" s="62">
        <v>49993.04</v>
      </c>
      <c r="H9" s="60">
        <v>49993.04</v>
      </c>
      <c r="I9" s="60">
        <v>49993.04</v>
      </c>
      <c r="J9" s="55">
        <v>0</v>
      </c>
      <c r="K9" s="55">
        <v>0</v>
      </c>
      <c r="L9" s="54" t="s">
        <v>67</v>
      </c>
      <c r="M9" s="53">
        <v>0</v>
      </c>
    </row>
    <row r="10" spans="1:13" ht="23" x14ac:dyDescent="0.35">
      <c r="A10" s="59">
        <v>2021</v>
      </c>
      <c r="B10" s="22" t="s">
        <v>756</v>
      </c>
      <c r="C10" s="21" t="s">
        <v>765</v>
      </c>
      <c r="D10" s="63" t="s">
        <v>764</v>
      </c>
      <c r="E10" s="63" t="s">
        <v>25</v>
      </c>
      <c r="F10" s="61">
        <v>5535</v>
      </c>
      <c r="G10" s="61">
        <v>4981.5</v>
      </c>
      <c r="H10" s="64">
        <v>1391.4</v>
      </c>
      <c r="I10" s="60">
        <v>1391.4</v>
      </c>
      <c r="J10" s="55">
        <v>3590.1</v>
      </c>
      <c r="K10" s="55">
        <v>0</v>
      </c>
      <c r="L10" s="54" t="s">
        <v>67</v>
      </c>
      <c r="M10" s="53">
        <v>0</v>
      </c>
    </row>
    <row r="11" spans="1:13" ht="23" x14ac:dyDescent="0.35">
      <c r="A11" s="59">
        <v>2021</v>
      </c>
      <c r="B11" s="22" t="s">
        <v>756</v>
      </c>
      <c r="C11" s="21" t="s">
        <v>763</v>
      </c>
      <c r="D11" s="63" t="s">
        <v>762</v>
      </c>
      <c r="E11" s="63" t="s">
        <v>25</v>
      </c>
      <c r="F11" s="62">
        <v>48332.37</v>
      </c>
      <c r="G11" s="62">
        <v>28999.42</v>
      </c>
      <c r="H11" s="60">
        <v>27859.439999999999</v>
      </c>
      <c r="I11" s="60">
        <v>27859.439999999999</v>
      </c>
      <c r="J11" s="55">
        <v>1139.98</v>
      </c>
      <c r="K11" s="55">
        <v>0</v>
      </c>
      <c r="L11" s="54" t="s">
        <v>67</v>
      </c>
      <c r="M11" s="53">
        <v>0</v>
      </c>
    </row>
    <row r="12" spans="1:13" ht="23" x14ac:dyDescent="0.35">
      <c r="A12" s="59">
        <v>2021</v>
      </c>
      <c r="B12" s="22" t="s">
        <v>756</v>
      </c>
      <c r="C12" s="21" t="s">
        <v>761</v>
      </c>
      <c r="D12" s="19" t="s">
        <v>760</v>
      </c>
      <c r="E12" s="63" t="s">
        <v>14</v>
      </c>
      <c r="F12" s="61">
        <v>51000</v>
      </c>
      <c r="G12" s="61">
        <v>30600</v>
      </c>
      <c r="H12" s="60">
        <v>0</v>
      </c>
      <c r="I12" s="60">
        <v>0</v>
      </c>
      <c r="J12" s="55">
        <v>0</v>
      </c>
      <c r="K12" s="55">
        <v>0</v>
      </c>
      <c r="L12" s="54" t="s">
        <v>788</v>
      </c>
      <c r="M12" s="53">
        <v>0</v>
      </c>
    </row>
    <row r="13" spans="1:13" ht="24" x14ac:dyDescent="0.35">
      <c r="A13" s="59">
        <v>2023</v>
      </c>
      <c r="B13" s="22" t="s">
        <v>756</v>
      </c>
      <c r="C13" s="58" t="s">
        <v>759</v>
      </c>
      <c r="D13" s="58" t="s">
        <v>248</v>
      </c>
      <c r="E13" s="66" t="s">
        <v>20</v>
      </c>
      <c r="F13" s="57">
        <v>10347.44</v>
      </c>
      <c r="G13" s="57">
        <v>6208.46</v>
      </c>
      <c r="H13" s="56">
        <v>6208.46</v>
      </c>
      <c r="I13" s="56">
        <v>6208.46</v>
      </c>
      <c r="J13" s="55">
        <v>0</v>
      </c>
      <c r="K13" s="55">
        <v>0</v>
      </c>
      <c r="L13" s="54" t="s">
        <v>67</v>
      </c>
      <c r="M13" s="53">
        <v>0</v>
      </c>
    </row>
    <row r="14" spans="1:13" ht="24" x14ac:dyDescent="0.35">
      <c r="A14" s="59">
        <v>2023</v>
      </c>
      <c r="B14" s="22" t="s">
        <v>756</v>
      </c>
      <c r="C14" s="21" t="s">
        <v>758</v>
      </c>
      <c r="D14" s="21" t="s">
        <v>757</v>
      </c>
      <c r="E14" s="67" t="s">
        <v>14</v>
      </c>
      <c r="F14" s="57">
        <v>8338.25</v>
      </c>
      <c r="G14" s="57">
        <v>5002.95</v>
      </c>
      <c r="H14" s="56">
        <v>4771.43</v>
      </c>
      <c r="I14" s="56">
        <v>4771.43</v>
      </c>
      <c r="J14" s="55">
        <v>231.52</v>
      </c>
      <c r="K14" s="55">
        <v>0</v>
      </c>
      <c r="L14" s="54" t="s">
        <v>67</v>
      </c>
      <c r="M14" s="53">
        <v>0</v>
      </c>
    </row>
    <row r="15" spans="1:13" ht="24" x14ac:dyDescent="0.35">
      <c r="A15" s="59">
        <v>2023</v>
      </c>
      <c r="B15" s="22" t="s">
        <v>756</v>
      </c>
      <c r="C15" s="58" t="s">
        <v>755</v>
      </c>
      <c r="D15" s="58" t="s">
        <v>754</v>
      </c>
      <c r="E15" s="66" t="s">
        <v>14</v>
      </c>
      <c r="F15" s="57">
        <v>8557.25</v>
      </c>
      <c r="G15" s="57">
        <v>5134.3500000000004</v>
      </c>
      <c r="H15" s="56">
        <v>5134.3500000000004</v>
      </c>
      <c r="I15" s="56">
        <v>5134.3500000000004</v>
      </c>
      <c r="J15" s="55">
        <v>0</v>
      </c>
      <c r="K15" s="55">
        <v>0</v>
      </c>
      <c r="L15" s="54" t="s">
        <v>67</v>
      </c>
      <c r="M15" s="53">
        <v>0</v>
      </c>
    </row>
    <row r="16" spans="1:13" x14ac:dyDescent="0.35">
      <c r="A16" s="93"/>
      <c r="B16" s="93"/>
      <c r="C16" s="93"/>
      <c r="D16" s="93"/>
      <c r="E16" s="93"/>
      <c r="F16" s="52">
        <f>SUM(F2:F15)</f>
        <v>428432.92</v>
      </c>
      <c r="G16" s="52">
        <f t="shared" ref="G16:K16" si="0">SUM(G2:G15)</f>
        <v>238594.12</v>
      </c>
      <c r="H16" s="52">
        <f>SUM(H2:H15)</f>
        <v>202843.51999999999</v>
      </c>
      <c r="I16" s="52">
        <f t="shared" si="0"/>
        <v>202843.51999999999</v>
      </c>
      <c r="J16" s="52">
        <f>SUM(J2:J15)</f>
        <v>5150.6000000000004</v>
      </c>
      <c r="K16" s="52">
        <f t="shared" si="0"/>
        <v>0</v>
      </c>
      <c r="L16" s="52"/>
      <c r="M16" s="52">
        <f>SUM(M2:M15)</f>
        <v>0</v>
      </c>
    </row>
  </sheetData>
  <autoFilter ref="A1:M1" xr:uid="{2ED03048-969D-4D58-8AB5-9433AC12EC86}"/>
  <sortState xmlns:xlrd2="http://schemas.microsoft.com/office/spreadsheetml/2017/richdata2" ref="A3:M15">
    <sortCondition ref="A3:A15"/>
  </sortState>
  <mergeCells count="1"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2016-2017</vt:lpstr>
      <vt:lpstr>2018-2025</vt:lpstr>
      <vt:lpstr>Covid-meede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Triinu Peussa</dc:creator>
  <cp:lastModifiedBy>Andra Liibek</cp:lastModifiedBy>
  <dcterms:created xsi:type="dcterms:W3CDTF">2024-03-17T17:57:51Z</dcterms:created>
  <dcterms:modified xsi:type="dcterms:W3CDTF">2026-01-15T11:21:39Z</dcterms:modified>
</cp:coreProperties>
</file>