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plaleader-my.sharepoint.com/personal/ritatriinu_raplaleader_ee/Documents/Desktop/KODUKALE dok-d/"/>
    </mc:Choice>
  </mc:AlternateContent>
  <xr:revisionPtr revIDLastSave="73" documentId="8_{B2C42D55-7299-46A0-9D8C-3C7D69E8D37C}" xr6:coauthVersionLast="47" xr6:coauthVersionMax="47" xr10:uidLastSave="{ACB0EFBD-A801-4A57-B6E7-E4A9F674C814}"/>
  <bookViews>
    <workbookView xWindow="-108" yWindow="-108" windowWidth="30936" windowHeight="16776" xr2:uid="{00000000-000D-0000-FFFF-FFFF00000000}"/>
  </bookViews>
  <sheets>
    <sheet name="Projektide rakendamine" sheetId="1" r:id="rId1"/>
  </sheets>
  <definedNames>
    <definedName name="_xlnm._FilterDatabase" localSheetId="0" hidden="1">'Projektide rakendamine'!$B$1:$O$62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H62" i="1"/>
  <c r="I62" i="1"/>
  <c r="J62" i="1"/>
  <c r="K62" i="1"/>
  <c r="L62" i="1"/>
  <c r="M62" i="1"/>
  <c r="N62" i="1"/>
  <c r="F62" i="1"/>
</calcChain>
</file>

<file path=xl/sharedStrings.xml><?xml version="1.0" encoding="utf-8"?>
<sst xmlns="http://schemas.openxmlformats.org/spreadsheetml/2006/main" count="315" uniqueCount="136">
  <si>
    <t>Taotlemise aasta</t>
  </si>
  <si>
    <t>Tegevusgrupi meede</t>
  </si>
  <si>
    <t>Projekti nimetus</t>
  </si>
  <si>
    <t>Määramise käskkirja kinnitamise kuupäev</t>
  </si>
  <si>
    <t>Taotleja nimi</t>
  </si>
  <si>
    <t>Rahuldatud abikõlblik summa</t>
  </si>
  <si>
    <t>Rahuldatud toetuse summa</t>
  </si>
  <si>
    <t>Makstud summa</t>
  </si>
  <si>
    <t>Tagasinõutud summa</t>
  </si>
  <si>
    <t>Elluviimata summa</t>
  </si>
  <si>
    <t>Projekti seisund tõendatud maksete järgi</t>
  </si>
  <si>
    <t>2024</t>
  </si>
  <si>
    <t>Pooleli</t>
  </si>
  <si>
    <t>Lõpetatud</t>
  </si>
  <si>
    <t>Sadolin spordihoone jõusaal Raplas</t>
  </si>
  <si>
    <t>SIHTASUTUS RAPLA SPORDIRAJATISED</t>
  </si>
  <si>
    <t>19. sajandi teise poole Rapla naiste rahvarõivaste täiskomplektide soetamine tantsurühmale Eideratas</t>
  </si>
  <si>
    <t>RAPLA HARIDUSSELTS</t>
  </si>
  <si>
    <t>Soojuskaamera Kaiu Vabatahtlikule Tuletõrjeseltsile.</t>
  </si>
  <si>
    <t>KAIU VABATAHTLIKU TULETÕRJE SELTS</t>
  </si>
  <si>
    <t>Märjamaa spordikeskuses sportimistingimuste parendamine</t>
  </si>
  <si>
    <t>SIHTASUTUS MÄRJAMAA VALLA SPORDIKESKUS</t>
  </si>
  <si>
    <t>Purilennuspordi ja aktiivse vaba aja veetmise võimaluste edendamine Kuusiku lennuväljal</t>
  </si>
  <si>
    <t>MTÜ KUUSIKU LENNUKLUBI</t>
  </si>
  <si>
    <t>Multifunktsionaalse kogukonna saali rajamine</t>
  </si>
  <si>
    <t>MITTETULUNDUSÜHING KIVI-VIGALA KANT</t>
  </si>
  <si>
    <t>Metalltoodete tehnoloogia täiustamine pinnapuhastuse laserseadmega</t>
  </si>
  <si>
    <t>KAIU EKO METALL OÜ</t>
  </si>
  <si>
    <t>TuusaLand OÜ toodangu väärindamine</t>
  </si>
  <si>
    <t>TUUSALAND OÜ</t>
  </si>
  <si>
    <t>Majutushoone rekonstrueerimine</t>
  </si>
  <si>
    <t>HELAEST OÜ</t>
  </si>
  <si>
    <t>Florise Ilukliiniku teenuste laiendamine</t>
  </si>
  <si>
    <t>OSAÜHING FLEUR</t>
  </si>
  <si>
    <t>5-teljelise CNC puidu töötlemis pingi ostmine</t>
  </si>
  <si>
    <t>ECOFURN PRODUCTION OÜ</t>
  </si>
  <si>
    <t>Uute köögiseadmete soetamine</t>
  </si>
  <si>
    <t>OSAÜHING SERVISTOR</t>
  </si>
  <si>
    <t>Klaasisulatusahju ostmine valgusobjektite tootmiseks ja firma tegevuse efektiivsemaks muutmiseks.</t>
  </si>
  <si>
    <t>OÜ KUNIVORM</t>
  </si>
  <si>
    <t>Päiksepaneelidega varjualuse ehitamine</t>
  </si>
  <si>
    <t>OSAÜHING FESMA ALU</t>
  </si>
  <si>
    <t>Uued võimalused</t>
  </si>
  <si>
    <t>EMERSONS OÜ</t>
  </si>
  <si>
    <t>Ettevõtluse konkurentsivõime tugevdamine:  uue ahju ja raideri ost.</t>
  </si>
  <si>
    <t>PUHKEKODA MS OÜ</t>
  </si>
  <si>
    <t>Tuletõkke ja suitsupidavate puituste tootearendaus 2024</t>
  </si>
  <si>
    <t>SALAVA GRUPP OÜ</t>
  </si>
  <si>
    <t>Märjamaa piirkonna ettevõtjate õppe- ja inspiratsiooniprogramm</t>
  </si>
  <si>
    <t>MÄRJAMAA ETTEVÕTJATE PIIRKONDLIK ÜHENDUS</t>
  </si>
  <si>
    <t>Raplamaa ettevõtjate koostöökohtumised Hiiumaal, Itaalias ja Raplamaal</t>
  </si>
  <si>
    <t>RAPLAMAA ETTEVÕTJATE ÜHING</t>
  </si>
  <si>
    <t>Ettevõtlike naiste inspiratsiooni- ja innovatsiooniaasta.</t>
  </si>
  <si>
    <t>MITTETULUNDUSÜHING ETTEVÕTLIKUD NAISED RAPLAMAAL</t>
  </si>
  <si>
    <t>Kogukonna teadlikkuse tõstmine naistega seotud oluliste teemade kohta läbi filmikunsti.</t>
  </si>
  <si>
    <t>Kogukonnategevused Kaiu piirkonnas:
Kuimetsa Vanatehnikapäevade-Tähesõidu/Külapäevade 2024, 2025korr</t>
  </si>
  <si>
    <t>MITTETULUNDUSÜHING KAIU KOOS</t>
  </si>
  <si>
    <t>Liikumis-ja spordivõimaluste laiendamine Raplamaal</t>
  </si>
  <si>
    <t>SK TEAM KEHTNA MTÜ</t>
  </si>
  <si>
    <t>Koostöiselt saavutatud teadmiste ja oskuste pagas on kogukonna ühendaja</t>
  </si>
  <si>
    <t>MITTETULUNDUSÜHING WÄEGA WÄRK</t>
  </si>
  <si>
    <t>Ajalooliste ehitustraditsioonide väärtustamine – pärandi restaureerimine läbi teooria ja praktika</t>
  </si>
  <si>
    <t>MITTETULUNDUSÜHING RAIKKÜLA MÕIS</t>
  </si>
  <si>
    <t>XIX Filmifestival Kaader</t>
  </si>
  <si>
    <t>MITTETULUNDUSÜHING FILMIPIDU</t>
  </si>
  <si>
    <t>Kogukonnategevused Juuru piirkonnas 2024 ja 2025: traditsioonide hoidmine</t>
  </si>
  <si>
    <t>MITTETULUNDUSÜHING JUURU VESI</t>
  </si>
  <si>
    <t>2.1  Ettevõtluse konkurentsivõime tugevdamine (investeeringutoetus)</t>
  </si>
  <si>
    <t>2.2  Ettevõtlikkuse arendamine (arendustegevuse toetamine, ühisprojektid)</t>
  </si>
  <si>
    <t>3.1 Kogukonna edendamine (ühisprojektid)</t>
  </si>
  <si>
    <t>1. Investeeringud kogukondadesse</t>
  </si>
  <si>
    <t>Makse-taotlusega maksmata jätmine</t>
  </si>
  <si>
    <t>Tagasi-laekunud summa</t>
  </si>
  <si>
    <t>Raplamaa küla-asustus kuni rootsi aja lõpuni  (publikatsiooni soetamine)</t>
  </si>
  <si>
    <t>KEO KÜLA SELTS</t>
  </si>
  <si>
    <t>MTÜ Töömaja digihüpe</t>
  </si>
  <si>
    <t>MTÜ TÖÖMAJA</t>
  </si>
  <si>
    <t>Kohila Perepargi parkuuriala rajamine</t>
  </si>
  <si>
    <t>KOHILA VALLAVALITSUS</t>
  </si>
  <si>
    <t>Ajaloo- ja kultuuripärandi objekti - Raikküla mõisa peahoone - parendustööd</t>
  </si>
  <si>
    <t>Kogukonnategevuse jäädvustamine; raamatu "Ellen Hõbemägi 100" väljaandmine</t>
  </si>
  <si>
    <t>Kehtna aleviku skatepark</t>
  </si>
  <si>
    <t>KEHTNA VALLAVALITSUS</t>
  </si>
  <si>
    <t>Püstkoda ja õppeklass kogukonnal, et oleks võimalik viia läbi aktiivseid tegevusi kogukonnaga</t>
  </si>
  <si>
    <t>RAIKKÜLA JAHISELTS</t>
  </si>
  <si>
    <t>Käru Muuseumi foto- ja videostuudio loomine</t>
  </si>
  <si>
    <t>MITTETULUNDUSÜHING KÄRU HEADE TEGUDE MUUSEUM</t>
  </si>
  <si>
    <t>Pärimusmaja tegevuste kättesaadavus ja laiendamine läbi hoovi parendamise ning investeeringute.</t>
  </si>
  <si>
    <t>Maalähedased maitserännakud Soomes, Eestis ja Itaalias</t>
  </si>
  <si>
    <t>RAPLAMAA PARTNERLUSKOGU</t>
  </si>
  <si>
    <t>3.3 Eestisisene ja rahvusvaheline koostöö (koostööprojektid)</t>
  </si>
  <si>
    <t>2025</t>
  </si>
  <si>
    <t xml:space="preserve"> 3.2 Eestisisese koostöö arendamine (ühisprojektid)</t>
  </si>
  <si>
    <t>Aktiivsed ja teadlikud kogukonnad maaelu arendajatena</t>
  </si>
  <si>
    <t>Menetluses olevate maksetaotluste summa</t>
  </si>
  <si>
    <t>Tegus kogukond: väikeettevõtlus ja käsitöö kui eluhoidjad maal</t>
  </si>
  <si>
    <t>RAPLA KÄSITÖÖ- JA KUNSTISELTS</t>
  </si>
  <si>
    <t>Odavnemiste ja loobumiste summa</t>
  </si>
  <si>
    <t>Thor Grupp OÜ konkurentsivõime tugevdamine läbi uute teenuste pakkumise laaduri ja haagise soetamise</t>
  </si>
  <si>
    <t>THOR GRUPP OÜ</t>
  </si>
  <si>
    <t xml:space="preserve"> 2.1  Ettevõtluse konkurentsivõime tugevdamine (investeeringutoetus)</t>
  </si>
  <si>
    <t>KOHILA MEEDIK OSAÜHING</t>
  </si>
  <si>
    <t>Innovaatiliste hambaravi kabinettide loomine Kohila Hambakliinikus</t>
  </si>
  <si>
    <t>ML Treening jõusaali uute treeningvahendite soetamine</t>
  </si>
  <si>
    <t>MLTREENING MOTIONS OÜ</t>
  </si>
  <si>
    <t>Hütt Kodurestorani laiendus</t>
  </si>
  <si>
    <t>AHJUTEGU OÜ</t>
  </si>
  <si>
    <t>Projekti nimeks on "Tehnoloogiline innovatsioon ja lisa töökoha loomine”</t>
  </si>
  <si>
    <t>OÜ KUPITS</t>
  </si>
  <si>
    <t>Jäämari uue toote turule toomiseks vahendite soetamine</t>
  </si>
  <si>
    <t>JÄÄMARI OÜ</t>
  </si>
  <si>
    <t>TOOTMISMASINATE SOETUS JA UUTE PAKENDITE VÄLJATÖÖTAMINE</t>
  </si>
  <si>
    <t>MINNA SAHVER OÜ</t>
  </si>
  <si>
    <t>Paigaldustööde mahu suurendamine ja konkurentsivõime tugevdamine uue töömasina soetamise abil</t>
  </si>
  <si>
    <t>OSAÜHING VARENAGRUPP</t>
  </si>
  <si>
    <t>Sõidukite varuosade lao ehitamine</t>
  </si>
  <si>
    <t>OSAÜHING SEERSANT M &amp; A</t>
  </si>
  <si>
    <t>Keskkonnasõbralik ja energiatõhus lillekülmik – investeering Lillesahver OÜ arengusse ja konkurentsi</t>
  </si>
  <si>
    <t>LILLESAHVER OÜ</t>
  </si>
  <si>
    <t>varustus kindluse tõstmine</t>
  </si>
  <si>
    <t>OÜ TÕRVAAUGU MAHE TALU</t>
  </si>
  <si>
    <t>Ettevõtluse konkurentsivõime tugevdamine: puuküttega ahju ja akende ost.</t>
  </si>
  <si>
    <t>Hoog Delivery rakenduse arendamine ja täiustamine laienemiseks Kohilasse ja Järvamaale</t>
  </si>
  <si>
    <t>HOOG MOBILITY OÜ</t>
  </si>
  <si>
    <t>Kogukonna võimestamine läbi naistega seotud oluliste teemade käsitlemise filmikunsti kaudu.</t>
  </si>
  <si>
    <t>Raplamaa laulu- ja tantsupeo kogukonna hoidmine ja väärtustamine</t>
  </si>
  <si>
    <t>RAPLAMAA OMAVALITSUSTE LIIT</t>
  </si>
  <si>
    <t>Särin 2025 juubelifestivali korraldamine</t>
  </si>
  <si>
    <t>MTÜ LOOMERUUM</t>
  </si>
  <si>
    <t>XX Filmifestival Kaader</t>
  </si>
  <si>
    <t>Kapa Festival 2025</t>
  </si>
  <si>
    <t>KAPA EVENTS MTÜ</t>
  </si>
  <si>
    <t>Raplamaa Partnerluskogu 1. Investeeringud kogukondadesse</t>
  </si>
  <si>
    <t>Rapla Maarja-Magdaleena kiriku akende renoveerimine</t>
  </si>
  <si>
    <t>EESTI EVANGEELSE LUTERLIKU KIRIKU RAPLA MAARJA-MAGDALEENA KOGUDUS</t>
  </si>
  <si>
    <t>Ettevõtlus, Innovatsioon ja Koostöö:Raplamaa Ettevõtjate Arengu- ja Õppereis Lõuna-Eestis ja Moldovas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</si>
</sst>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186"/>
    </font>
    <font>
      <i/>
      <sz val="9"/>
      <color rgb="FF333333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8"/>
      <name val="Arial"/>
      <family val="2"/>
      <charset val="186"/>
    </font>
    <font>
      <b/>
      <sz val="10"/>
      <color rgb="FFFFFFFF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i/>
      <sz val="9"/>
      <color rgb="FF333333"/>
      <name val="Arial"/>
      <family val="2"/>
      <charset val="186"/>
    </font>
    <font>
      <sz val="9"/>
      <color rgb="FF333333"/>
      <name val="Arial"/>
      <family val="2"/>
      <charset val="186"/>
    </font>
    <font>
      <sz val="9"/>
      <color rgb="FF333333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theme="7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4" fontId="5" fillId="3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9" fontId="7" fillId="8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9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center"/>
    </xf>
    <xf numFmtId="4" fontId="9" fillId="6" borderId="1" xfId="0" applyNumberFormat="1" applyFont="1" applyFill="1" applyBorder="1" applyAlignment="1">
      <alignment horizontal="center"/>
    </xf>
    <xf numFmtId="4" fontId="9" fillId="7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left"/>
    </xf>
    <xf numFmtId="49" fontId="8" fillId="4" borderId="1" xfId="0" applyNumberFormat="1" applyFont="1" applyFill="1" applyBorder="1" applyAlignment="1">
      <alignment horizontal="left" wrapText="1"/>
    </xf>
    <xf numFmtId="3" fontId="9" fillId="5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zoomScale="90" zoomScaleNormal="90" workbookViewId="0">
      <pane ySplit="1" topLeftCell="A2" activePane="bottomLeft" state="frozen"/>
      <selection activeCell="F1" sqref="F1"/>
      <selection pane="bottomLeft"/>
    </sheetView>
  </sheetViews>
  <sheetFormatPr defaultRowHeight="13.2" x14ac:dyDescent="0.25"/>
  <cols>
    <col min="1" max="1" width="9.77734375" style="11" customWidth="1"/>
    <col min="2" max="2" width="55.6640625" customWidth="1"/>
    <col min="3" max="3" width="36.5546875" customWidth="1"/>
    <col min="4" max="4" width="11.44140625" style="11" customWidth="1"/>
    <col min="5" max="5" width="33.21875" customWidth="1"/>
    <col min="6" max="6" width="11.21875" style="25" customWidth="1"/>
    <col min="7" max="7" width="15" style="25" customWidth="1"/>
    <col min="8" max="9" width="9.44140625" style="25" customWidth="1"/>
    <col min="10" max="11" width="10.21875" style="25" customWidth="1"/>
    <col min="12" max="12" width="6.77734375" style="25" customWidth="1"/>
    <col min="13" max="13" width="9.21875" style="25" customWidth="1"/>
    <col min="14" max="14" width="12.5546875" style="25" customWidth="1"/>
    <col min="15" max="15" width="10.21875" style="11" customWidth="1"/>
    <col min="16" max="16" width="3.21875" customWidth="1"/>
    <col min="20" max="20" width="9" customWidth="1"/>
  </cols>
  <sheetData>
    <row r="1" spans="1:15" s="18" customFormat="1" ht="66" customHeight="1" x14ac:dyDescent="0.25">
      <c r="A1" s="17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9" t="s">
        <v>5</v>
      </c>
      <c r="G1" s="19" t="s">
        <v>6</v>
      </c>
      <c r="H1" s="19" t="s">
        <v>7</v>
      </c>
      <c r="I1" s="19" t="s">
        <v>94</v>
      </c>
      <c r="J1" s="19" t="s">
        <v>71</v>
      </c>
      <c r="K1" s="19" t="s">
        <v>97</v>
      </c>
      <c r="L1" s="19" t="s">
        <v>8</v>
      </c>
      <c r="M1" s="19" t="s">
        <v>72</v>
      </c>
      <c r="N1" s="19" t="s">
        <v>9</v>
      </c>
      <c r="O1" s="16" t="s">
        <v>10</v>
      </c>
    </row>
    <row r="2" spans="1:15" s="1" customFormat="1" ht="30" customHeight="1" x14ac:dyDescent="0.2">
      <c r="A2" s="7" t="s">
        <v>11</v>
      </c>
      <c r="B2" s="2" t="s">
        <v>70</v>
      </c>
      <c r="C2" s="2" t="s">
        <v>14</v>
      </c>
      <c r="D2" s="12">
        <v>45723</v>
      </c>
      <c r="E2" s="15" t="s">
        <v>15</v>
      </c>
      <c r="F2" s="20">
        <v>81032.22</v>
      </c>
      <c r="G2" s="20">
        <v>72928.990000000005</v>
      </c>
      <c r="H2" s="21">
        <v>72928.990000000005</v>
      </c>
      <c r="I2" s="29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3" t="s">
        <v>13</v>
      </c>
    </row>
    <row r="3" spans="1:15" s="1" customFormat="1" ht="30" customHeight="1" x14ac:dyDescent="0.2">
      <c r="A3" s="8" t="s">
        <v>11</v>
      </c>
      <c r="B3" s="2" t="s">
        <v>70</v>
      </c>
      <c r="C3" s="4" t="s">
        <v>24</v>
      </c>
      <c r="D3" s="13">
        <v>45723</v>
      </c>
      <c r="E3" s="14" t="s">
        <v>25</v>
      </c>
      <c r="F3" s="20">
        <v>66435.509999999995</v>
      </c>
      <c r="G3" s="20">
        <v>59791.93</v>
      </c>
      <c r="H3" s="21">
        <v>0</v>
      </c>
      <c r="I3" s="29">
        <v>0</v>
      </c>
      <c r="J3" s="22">
        <v>0</v>
      </c>
      <c r="K3" s="22">
        <v>0</v>
      </c>
      <c r="L3" s="22">
        <v>0</v>
      </c>
      <c r="M3" s="22">
        <v>0</v>
      </c>
      <c r="N3" s="22">
        <v>59791.93</v>
      </c>
      <c r="O3" s="3" t="s">
        <v>12</v>
      </c>
    </row>
    <row r="4" spans="1:15" s="1" customFormat="1" ht="30" customHeight="1" x14ac:dyDescent="0.2">
      <c r="A4" s="7" t="s">
        <v>11</v>
      </c>
      <c r="B4" s="2" t="s">
        <v>70</v>
      </c>
      <c r="C4" s="15" t="s">
        <v>18</v>
      </c>
      <c r="D4" s="12">
        <v>45729</v>
      </c>
      <c r="E4" s="15" t="s">
        <v>19</v>
      </c>
      <c r="F4" s="20">
        <v>7476.16</v>
      </c>
      <c r="G4" s="20">
        <v>6728.54</v>
      </c>
      <c r="H4" s="21">
        <v>6728.54</v>
      </c>
      <c r="I4" s="29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6" t="s">
        <v>13</v>
      </c>
    </row>
    <row r="5" spans="1:15" s="1" customFormat="1" ht="30" customHeight="1" x14ac:dyDescent="0.2">
      <c r="A5" s="8" t="s">
        <v>11</v>
      </c>
      <c r="B5" s="2" t="s">
        <v>70</v>
      </c>
      <c r="C5" s="14" t="s">
        <v>20</v>
      </c>
      <c r="D5" s="13">
        <v>45729</v>
      </c>
      <c r="E5" s="14" t="s">
        <v>21</v>
      </c>
      <c r="F5" s="20">
        <v>17794.62</v>
      </c>
      <c r="G5" s="20">
        <v>16015.15</v>
      </c>
      <c r="H5" s="21">
        <v>16015.15</v>
      </c>
      <c r="I5" s="29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3" t="s">
        <v>13</v>
      </c>
    </row>
    <row r="6" spans="1:15" s="1" customFormat="1" ht="30" customHeight="1" x14ac:dyDescent="0.2">
      <c r="A6" s="7" t="s">
        <v>11</v>
      </c>
      <c r="B6" s="2" t="s">
        <v>70</v>
      </c>
      <c r="C6" s="15" t="s">
        <v>22</v>
      </c>
      <c r="D6" s="12">
        <v>45729</v>
      </c>
      <c r="E6" s="2" t="s">
        <v>23</v>
      </c>
      <c r="F6" s="20">
        <v>38000</v>
      </c>
      <c r="G6" s="20">
        <v>30000</v>
      </c>
      <c r="H6" s="21">
        <v>30000</v>
      </c>
      <c r="I6" s="29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3" t="s">
        <v>13</v>
      </c>
    </row>
    <row r="7" spans="1:15" s="1" customFormat="1" ht="34.200000000000003" x14ac:dyDescent="0.2">
      <c r="A7" s="8" t="s">
        <v>11</v>
      </c>
      <c r="B7" s="2" t="s">
        <v>70</v>
      </c>
      <c r="C7" s="14" t="s">
        <v>16</v>
      </c>
      <c r="D7" s="13">
        <v>45733</v>
      </c>
      <c r="E7" s="4" t="s">
        <v>17</v>
      </c>
      <c r="F7" s="20">
        <v>25632</v>
      </c>
      <c r="G7" s="20">
        <v>23068.799999999999</v>
      </c>
      <c r="H7" s="21">
        <v>0</v>
      </c>
      <c r="I7" s="29">
        <v>0</v>
      </c>
      <c r="J7" s="22">
        <v>0</v>
      </c>
      <c r="K7" s="22">
        <v>0</v>
      </c>
      <c r="L7" s="22">
        <v>0</v>
      </c>
      <c r="M7" s="22">
        <v>0</v>
      </c>
      <c r="N7" s="22">
        <v>23068.799999999999</v>
      </c>
      <c r="O7" s="3" t="s">
        <v>12</v>
      </c>
    </row>
    <row r="8" spans="1:15" s="1" customFormat="1" ht="30" customHeight="1" x14ac:dyDescent="0.2">
      <c r="A8" s="7" t="s">
        <v>11</v>
      </c>
      <c r="B8" s="2" t="s">
        <v>70</v>
      </c>
      <c r="C8" s="15" t="s">
        <v>75</v>
      </c>
      <c r="D8" s="12">
        <v>45741</v>
      </c>
      <c r="E8" s="15" t="s">
        <v>76</v>
      </c>
      <c r="F8" s="20">
        <v>17698.419999999998</v>
      </c>
      <c r="G8" s="20">
        <v>15928.57</v>
      </c>
      <c r="H8" s="21">
        <v>15928.57</v>
      </c>
      <c r="I8" s="29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3" t="s">
        <v>13</v>
      </c>
    </row>
    <row r="9" spans="1:15" s="1" customFormat="1" ht="30" customHeight="1" x14ac:dyDescent="0.2">
      <c r="A9" s="7" t="s">
        <v>11</v>
      </c>
      <c r="B9" s="2" t="s">
        <v>70</v>
      </c>
      <c r="C9" s="15" t="s">
        <v>77</v>
      </c>
      <c r="D9" s="12">
        <v>45741</v>
      </c>
      <c r="E9" s="15" t="s">
        <v>78</v>
      </c>
      <c r="F9" s="20">
        <v>114985.67</v>
      </c>
      <c r="G9" s="20">
        <v>97737.81</v>
      </c>
      <c r="H9" s="21">
        <v>97737.81</v>
      </c>
      <c r="I9" s="29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3" t="s">
        <v>13</v>
      </c>
    </row>
    <row r="10" spans="1:15" s="1" customFormat="1" ht="30" customHeight="1" x14ac:dyDescent="0.2">
      <c r="A10" s="7" t="s">
        <v>11</v>
      </c>
      <c r="B10" s="2" t="s">
        <v>70</v>
      </c>
      <c r="C10" s="15" t="s">
        <v>73</v>
      </c>
      <c r="D10" s="12">
        <v>45747</v>
      </c>
      <c r="E10" s="15" t="s">
        <v>74</v>
      </c>
      <c r="F10" s="20">
        <v>18949.189999999999</v>
      </c>
      <c r="G10" s="20">
        <v>6874.77</v>
      </c>
      <c r="H10" s="21">
        <v>0</v>
      </c>
      <c r="I10" s="29">
        <v>0</v>
      </c>
      <c r="J10" s="22">
        <v>0</v>
      </c>
      <c r="K10" s="22">
        <v>0</v>
      </c>
      <c r="L10" s="22">
        <v>0</v>
      </c>
      <c r="M10" s="22">
        <v>0</v>
      </c>
      <c r="N10" s="22">
        <v>6874.77</v>
      </c>
      <c r="O10" s="3" t="s">
        <v>12</v>
      </c>
    </row>
    <row r="11" spans="1:15" s="1" customFormat="1" ht="30" customHeight="1" x14ac:dyDescent="0.2">
      <c r="A11" s="7" t="s">
        <v>11</v>
      </c>
      <c r="B11" s="2" t="s">
        <v>70</v>
      </c>
      <c r="C11" s="15" t="s">
        <v>79</v>
      </c>
      <c r="D11" s="12">
        <v>45754</v>
      </c>
      <c r="E11" s="15" t="s">
        <v>62</v>
      </c>
      <c r="F11" s="20">
        <v>75646.100000000006</v>
      </c>
      <c r="G11" s="20">
        <v>67325.009999999995</v>
      </c>
      <c r="H11" s="21">
        <v>0</v>
      </c>
      <c r="I11" s="29">
        <v>0</v>
      </c>
      <c r="J11" s="22">
        <v>0</v>
      </c>
      <c r="K11" s="22">
        <v>0</v>
      </c>
      <c r="L11" s="22">
        <v>0</v>
      </c>
      <c r="M11" s="22">
        <v>0</v>
      </c>
      <c r="N11" s="22">
        <v>67325.009999999995</v>
      </c>
      <c r="O11" s="3" t="s">
        <v>12</v>
      </c>
    </row>
    <row r="12" spans="1:15" s="1" customFormat="1" ht="40.799999999999997" customHeight="1" x14ac:dyDescent="0.2">
      <c r="A12" s="7" t="s">
        <v>11</v>
      </c>
      <c r="B12" s="2" t="s">
        <v>70</v>
      </c>
      <c r="C12" s="15" t="s">
        <v>83</v>
      </c>
      <c r="D12" s="12">
        <v>45757</v>
      </c>
      <c r="E12" s="15" t="s">
        <v>84</v>
      </c>
      <c r="F12" s="20">
        <v>75612.28</v>
      </c>
      <c r="G12" s="20">
        <v>68051.039999999994</v>
      </c>
      <c r="H12" s="21">
        <v>68051.039999999994</v>
      </c>
      <c r="I12" s="29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3" t="s">
        <v>13</v>
      </c>
    </row>
    <row r="13" spans="1:15" s="1" customFormat="1" ht="30" customHeight="1" x14ac:dyDescent="0.2">
      <c r="A13" s="7" t="s">
        <v>11</v>
      </c>
      <c r="B13" s="2" t="s">
        <v>70</v>
      </c>
      <c r="C13" s="2" t="s">
        <v>81</v>
      </c>
      <c r="D13" s="12">
        <v>45757</v>
      </c>
      <c r="E13" s="15" t="s">
        <v>82</v>
      </c>
      <c r="F13" s="20">
        <v>91920.9</v>
      </c>
      <c r="G13" s="20">
        <v>82728.81</v>
      </c>
      <c r="H13" s="21">
        <v>82728.81</v>
      </c>
      <c r="I13" s="29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3" t="s">
        <v>13</v>
      </c>
    </row>
    <row r="14" spans="1:15" s="1" customFormat="1" ht="30" customHeight="1" x14ac:dyDescent="0.2">
      <c r="A14" s="7" t="s">
        <v>11</v>
      </c>
      <c r="B14" s="2" t="s">
        <v>70</v>
      </c>
      <c r="C14" s="15" t="s">
        <v>80</v>
      </c>
      <c r="D14" s="36">
        <v>45757</v>
      </c>
      <c r="E14" s="2" t="s">
        <v>66</v>
      </c>
      <c r="F14" s="20">
        <v>5571</v>
      </c>
      <c r="G14" s="20">
        <v>5013.8999999999996</v>
      </c>
      <c r="H14" s="21">
        <v>5013.8999999999996</v>
      </c>
      <c r="I14" s="29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3" t="s">
        <v>13</v>
      </c>
    </row>
    <row r="15" spans="1:15" s="1" customFormat="1" ht="30" customHeight="1" x14ac:dyDescent="0.2">
      <c r="A15" s="7" t="s">
        <v>11</v>
      </c>
      <c r="B15" s="2" t="s">
        <v>70</v>
      </c>
      <c r="C15" s="2" t="s">
        <v>85</v>
      </c>
      <c r="D15" s="12">
        <v>45761</v>
      </c>
      <c r="E15" s="15" t="s">
        <v>86</v>
      </c>
      <c r="F15" s="20">
        <v>11949.2</v>
      </c>
      <c r="G15" s="20">
        <v>10754.27</v>
      </c>
      <c r="H15" s="21">
        <v>10754.27</v>
      </c>
      <c r="I15" s="29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3" t="s">
        <v>13</v>
      </c>
    </row>
    <row r="16" spans="1:15" s="1" customFormat="1" ht="34.200000000000003" x14ac:dyDescent="0.2">
      <c r="A16" s="7" t="s">
        <v>11</v>
      </c>
      <c r="B16" s="2" t="s">
        <v>70</v>
      </c>
      <c r="C16" s="15" t="s">
        <v>87</v>
      </c>
      <c r="D16" s="12">
        <v>45762</v>
      </c>
      <c r="E16" s="15" t="s">
        <v>60</v>
      </c>
      <c r="F16" s="20">
        <v>15287.62</v>
      </c>
      <c r="G16" s="20">
        <v>13758.84</v>
      </c>
      <c r="H16" s="21">
        <v>13758.84</v>
      </c>
      <c r="I16" s="29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3" t="s">
        <v>13</v>
      </c>
    </row>
    <row r="17" spans="1:15" s="1" customFormat="1" ht="22.2" customHeight="1" x14ac:dyDescent="0.2">
      <c r="A17" s="7" t="s">
        <v>11</v>
      </c>
      <c r="B17" s="2" t="s">
        <v>67</v>
      </c>
      <c r="C17" s="2" t="s">
        <v>34</v>
      </c>
      <c r="D17" s="12">
        <v>45498</v>
      </c>
      <c r="E17" s="2" t="s">
        <v>35</v>
      </c>
      <c r="F17" s="20">
        <v>142250</v>
      </c>
      <c r="G17" s="20">
        <v>49986.65</v>
      </c>
      <c r="H17" s="21">
        <v>49986.65</v>
      </c>
      <c r="I17" s="29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3" t="s">
        <v>13</v>
      </c>
    </row>
    <row r="18" spans="1:15" s="1" customFormat="1" ht="23.4" customHeight="1" x14ac:dyDescent="0.2">
      <c r="A18" s="8" t="s">
        <v>11</v>
      </c>
      <c r="B18" s="2" t="s">
        <v>67</v>
      </c>
      <c r="C18" s="4" t="s">
        <v>36</v>
      </c>
      <c r="D18" s="13">
        <v>45513</v>
      </c>
      <c r="E18" s="4" t="s">
        <v>37</v>
      </c>
      <c r="F18" s="20">
        <v>8383.1</v>
      </c>
      <c r="G18" s="20">
        <v>5029.8599999999997</v>
      </c>
      <c r="H18" s="21">
        <v>5029.8599999999997</v>
      </c>
      <c r="I18" s="29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3" t="s">
        <v>13</v>
      </c>
    </row>
    <row r="19" spans="1:15" s="1" customFormat="1" ht="34.200000000000003" x14ac:dyDescent="0.2">
      <c r="A19" s="7" t="s">
        <v>11</v>
      </c>
      <c r="B19" s="2" t="s">
        <v>67</v>
      </c>
      <c r="C19" s="15" t="s">
        <v>38</v>
      </c>
      <c r="D19" s="12">
        <v>45527</v>
      </c>
      <c r="E19" s="38" t="s">
        <v>39</v>
      </c>
      <c r="F19" s="20">
        <v>20435</v>
      </c>
      <c r="G19" s="20">
        <v>12261</v>
      </c>
      <c r="H19" s="21">
        <v>12261</v>
      </c>
      <c r="I19" s="29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3" t="s">
        <v>13</v>
      </c>
    </row>
    <row r="20" spans="1:15" s="1" customFormat="1" ht="22.8" x14ac:dyDescent="0.2">
      <c r="A20" s="7" t="s">
        <v>11</v>
      </c>
      <c r="B20" s="2" t="s">
        <v>67</v>
      </c>
      <c r="C20" s="15" t="s">
        <v>26</v>
      </c>
      <c r="D20" s="12">
        <v>45531</v>
      </c>
      <c r="E20" s="2" t="s">
        <v>27</v>
      </c>
      <c r="F20" s="20">
        <v>13000</v>
      </c>
      <c r="G20" s="20">
        <v>7800</v>
      </c>
      <c r="H20" s="21">
        <v>7800</v>
      </c>
      <c r="I20" s="29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3" t="s">
        <v>13</v>
      </c>
    </row>
    <row r="21" spans="1:15" s="1" customFormat="1" ht="22.8" customHeight="1" x14ac:dyDescent="0.2">
      <c r="A21" s="7" t="s">
        <v>11</v>
      </c>
      <c r="B21" s="2" t="s">
        <v>67</v>
      </c>
      <c r="C21" s="2" t="s">
        <v>30</v>
      </c>
      <c r="D21" s="35">
        <v>45531</v>
      </c>
      <c r="E21" s="2" t="s">
        <v>31</v>
      </c>
      <c r="F21" s="20">
        <v>136643.76</v>
      </c>
      <c r="G21" s="20">
        <v>49869.77</v>
      </c>
      <c r="H21" s="21">
        <v>0</v>
      </c>
      <c r="I21" s="29">
        <v>0</v>
      </c>
      <c r="J21" s="22">
        <v>0</v>
      </c>
      <c r="K21" s="22">
        <v>0</v>
      </c>
      <c r="L21" s="22">
        <v>0</v>
      </c>
      <c r="M21" s="22">
        <v>0</v>
      </c>
      <c r="N21" s="22">
        <v>49869.77</v>
      </c>
      <c r="O21" s="3" t="s">
        <v>12</v>
      </c>
    </row>
    <row r="22" spans="1:15" s="1" customFormat="1" ht="21.6" customHeight="1" x14ac:dyDescent="0.2">
      <c r="A22" s="8" t="s">
        <v>11</v>
      </c>
      <c r="B22" s="2" t="s">
        <v>67</v>
      </c>
      <c r="C22" s="4" t="s">
        <v>32</v>
      </c>
      <c r="D22" s="13">
        <v>45532</v>
      </c>
      <c r="E22" s="4" t="s">
        <v>33</v>
      </c>
      <c r="F22" s="20">
        <v>11476</v>
      </c>
      <c r="G22" s="20">
        <v>6885.6</v>
      </c>
      <c r="H22" s="21">
        <v>6885.6</v>
      </c>
      <c r="I22" s="29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3" t="s">
        <v>13</v>
      </c>
    </row>
    <row r="23" spans="1:15" s="1" customFormat="1" ht="29.55" customHeight="1" x14ac:dyDescent="0.2">
      <c r="A23" s="8" t="s">
        <v>11</v>
      </c>
      <c r="B23" s="2" t="s">
        <v>67</v>
      </c>
      <c r="C23" s="14" t="s">
        <v>44</v>
      </c>
      <c r="D23" s="13">
        <v>45532</v>
      </c>
      <c r="E23" s="4" t="s">
        <v>45</v>
      </c>
      <c r="F23" s="20">
        <v>11730.3</v>
      </c>
      <c r="G23" s="20">
        <v>7038.17</v>
      </c>
      <c r="H23" s="21">
        <v>7038.17</v>
      </c>
      <c r="I23" s="29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3" t="s">
        <v>13</v>
      </c>
    </row>
    <row r="24" spans="1:15" s="1" customFormat="1" ht="23.4" customHeight="1" x14ac:dyDescent="0.2">
      <c r="A24" s="8" t="s">
        <v>11</v>
      </c>
      <c r="B24" s="2" t="s">
        <v>67</v>
      </c>
      <c r="C24" s="4" t="s">
        <v>40</v>
      </c>
      <c r="D24" s="13">
        <v>45532</v>
      </c>
      <c r="E24" s="4" t="s">
        <v>41</v>
      </c>
      <c r="F24" s="20">
        <v>106900.03</v>
      </c>
      <c r="G24" s="20">
        <v>49997.14</v>
      </c>
      <c r="H24" s="21">
        <v>49997.14</v>
      </c>
      <c r="I24" s="29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6" t="s">
        <v>13</v>
      </c>
    </row>
    <row r="25" spans="1:15" s="1" customFormat="1" ht="24" customHeight="1" x14ac:dyDescent="0.2">
      <c r="A25" s="8" t="s">
        <v>11</v>
      </c>
      <c r="B25" s="2" t="s">
        <v>67</v>
      </c>
      <c r="C25" s="4" t="s">
        <v>28</v>
      </c>
      <c r="D25" s="13">
        <v>45539</v>
      </c>
      <c r="E25" s="4" t="s">
        <v>29</v>
      </c>
      <c r="F25" s="20">
        <v>14425.76</v>
      </c>
      <c r="G25" s="20">
        <v>8655.4500000000007</v>
      </c>
      <c r="H25" s="21">
        <v>8655.4500000000007</v>
      </c>
      <c r="I25" s="29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6" t="s">
        <v>13</v>
      </c>
    </row>
    <row r="26" spans="1:15" s="1" customFormat="1" ht="23.4" customHeight="1" x14ac:dyDescent="0.2">
      <c r="A26" s="7" t="s">
        <v>11</v>
      </c>
      <c r="B26" s="2" t="s">
        <v>67</v>
      </c>
      <c r="C26" s="2" t="s">
        <v>42</v>
      </c>
      <c r="D26" s="12">
        <v>45539</v>
      </c>
      <c r="E26" s="2" t="s">
        <v>43</v>
      </c>
      <c r="F26" s="20">
        <v>35014.300000000003</v>
      </c>
      <c r="G26" s="20">
        <v>21008.6</v>
      </c>
      <c r="H26" s="21">
        <v>0</v>
      </c>
      <c r="I26" s="29">
        <v>0</v>
      </c>
      <c r="J26" s="22">
        <v>0</v>
      </c>
      <c r="K26" s="22">
        <v>0</v>
      </c>
      <c r="L26" s="22">
        <v>0</v>
      </c>
      <c r="M26" s="22">
        <v>0</v>
      </c>
      <c r="N26" s="22">
        <v>21008.6</v>
      </c>
      <c r="O26" s="3" t="s">
        <v>12</v>
      </c>
    </row>
    <row r="27" spans="1:15" s="1" customFormat="1" ht="29.55" customHeight="1" x14ac:dyDescent="0.2">
      <c r="A27" s="7" t="s">
        <v>11</v>
      </c>
      <c r="B27" s="2" t="s">
        <v>67</v>
      </c>
      <c r="C27" s="15" t="s">
        <v>46</v>
      </c>
      <c r="D27" s="12">
        <v>45562</v>
      </c>
      <c r="E27" s="2" t="s">
        <v>47</v>
      </c>
      <c r="F27" s="20">
        <v>52385</v>
      </c>
      <c r="G27" s="20">
        <v>31431</v>
      </c>
      <c r="H27" s="21">
        <v>0</v>
      </c>
      <c r="I27" s="29">
        <v>0</v>
      </c>
      <c r="J27" s="22">
        <v>0</v>
      </c>
      <c r="K27" s="22">
        <v>0</v>
      </c>
      <c r="L27" s="22">
        <v>0</v>
      </c>
      <c r="M27" s="22">
        <v>0</v>
      </c>
      <c r="N27" s="22">
        <v>31431</v>
      </c>
      <c r="O27" s="3" t="s">
        <v>12</v>
      </c>
    </row>
    <row r="28" spans="1:15" s="1" customFormat="1" ht="29.55" customHeight="1" x14ac:dyDescent="0.2">
      <c r="A28" s="8" t="s">
        <v>11</v>
      </c>
      <c r="B28" s="4" t="s">
        <v>68</v>
      </c>
      <c r="C28" s="14" t="s">
        <v>48</v>
      </c>
      <c r="D28" s="13">
        <v>45519</v>
      </c>
      <c r="E28" s="14" t="s">
        <v>49</v>
      </c>
      <c r="F28" s="20">
        <v>38580</v>
      </c>
      <c r="G28" s="20">
        <v>12808.56</v>
      </c>
      <c r="H28" s="21">
        <v>12808.56</v>
      </c>
      <c r="I28" s="29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6" t="s">
        <v>13</v>
      </c>
    </row>
    <row r="29" spans="1:15" s="1" customFormat="1" ht="29.55" customHeight="1" x14ac:dyDescent="0.2">
      <c r="A29" s="7" t="s">
        <v>11</v>
      </c>
      <c r="B29" s="4" t="s">
        <v>68</v>
      </c>
      <c r="C29" s="15" t="s">
        <v>50</v>
      </c>
      <c r="D29" s="37">
        <v>45531</v>
      </c>
      <c r="E29" s="2" t="s">
        <v>51</v>
      </c>
      <c r="F29" s="20">
        <v>21846</v>
      </c>
      <c r="G29" s="20">
        <v>13107.6</v>
      </c>
      <c r="H29" s="21">
        <v>13107.6</v>
      </c>
      <c r="I29" s="29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3" t="s">
        <v>13</v>
      </c>
    </row>
    <row r="30" spans="1:15" s="1" customFormat="1" ht="29.55" customHeight="1" x14ac:dyDescent="0.2">
      <c r="A30" s="8" t="s">
        <v>11</v>
      </c>
      <c r="B30" s="4" t="s">
        <v>68</v>
      </c>
      <c r="C30" s="41" t="s">
        <v>52</v>
      </c>
      <c r="D30" s="13">
        <v>45565</v>
      </c>
      <c r="E30" s="14" t="s">
        <v>53</v>
      </c>
      <c r="F30" s="20">
        <v>9532.24</v>
      </c>
      <c r="G30" s="20">
        <v>5719.33</v>
      </c>
      <c r="H30" s="21">
        <v>5719.33</v>
      </c>
      <c r="I30" s="29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3" t="s">
        <v>13</v>
      </c>
    </row>
    <row r="31" spans="1:15" s="1" customFormat="1" ht="34.799999999999997" customHeight="1" x14ac:dyDescent="0.2">
      <c r="A31" s="7" t="s">
        <v>11</v>
      </c>
      <c r="B31" s="2" t="s">
        <v>69</v>
      </c>
      <c r="C31" s="15" t="s">
        <v>61</v>
      </c>
      <c r="D31" s="12">
        <v>45534</v>
      </c>
      <c r="E31" s="15" t="s">
        <v>62</v>
      </c>
      <c r="F31" s="20">
        <v>15469.6</v>
      </c>
      <c r="G31" s="20">
        <v>13922.64</v>
      </c>
      <c r="H31" s="21">
        <v>13922.64</v>
      </c>
      <c r="I31" s="29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3" t="s">
        <v>13</v>
      </c>
    </row>
    <row r="32" spans="1:15" s="1" customFormat="1" ht="22.8" x14ac:dyDescent="0.2">
      <c r="A32" s="8" t="s">
        <v>11</v>
      </c>
      <c r="B32" s="2" t="s">
        <v>69</v>
      </c>
      <c r="C32" s="14" t="s">
        <v>59</v>
      </c>
      <c r="D32" s="13">
        <v>45551</v>
      </c>
      <c r="E32" s="14" t="s">
        <v>60</v>
      </c>
      <c r="F32" s="20">
        <v>12820</v>
      </c>
      <c r="G32" s="20">
        <v>11538</v>
      </c>
      <c r="H32" s="21">
        <v>0</v>
      </c>
      <c r="I32" s="29">
        <v>0</v>
      </c>
      <c r="J32" s="22">
        <v>0</v>
      </c>
      <c r="K32" s="22">
        <v>0</v>
      </c>
      <c r="L32" s="22">
        <v>0</v>
      </c>
      <c r="M32" s="22">
        <v>0</v>
      </c>
      <c r="N32" s="22">
        <v>11538</v>
      </c>
      <c r="O32" s="3" t="s">
        <v>12</v>
      </c>
    </row>
    <row r="33" spans="1:15" s="1" customFormat="1" ht="22.8" x14ac:dyDescent="0.2">
      <c r="A33" s="7" t="s">
        <v>11</v>
      </c>
      <c r="B33" s="2" t="s">
        <v>69</v>
      </c>
      <c r="C33" s="15" t="s">
        <v>54</v>
      </c>
      <c r="D33" s="12">
        <v>45553</v>
      </c>
      <c r="E33" s="15" t="s">
        <v>53</v>
      </c>
      <c r="F33" s="20">
        <v>14632</v>
      </c>
      <c r="G33" s="20">
        <v>13168.78</v>
      </c>
      <c r="H33" s="21">
        <v>13168.78</v>
      </c>
      <c r="I33" s="29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6" t="s">
        <v>13</v>
      </c>
    </row>
    <row r="34" spans="1:15" s="1" customFormat="1" ht="22.8" x14ac:dyDescent="0.2">
      <c r="A34" s="7" t="s">
        <v>11</v>
      </c>
      <c r="B34" s="2" t="s">
        <v>69</v>
      </c>
      <c r="C34" s="15" t="s">
        <v>57</v>
      </c>
      <c r="D34" s="12">
        <v>45560</v>
      </c>
      <c r="E34" s="2" t="s">
        <v>58</v>
      </c>
      <c r="F34" s="20">
        <v>26697.8</v>
      </c>
      <c r="G34" s="20">
        <v>14982.64</v>
      </c>
      <c r="H34" s="21">
        <v>10825.02</v>
      </c>
      <c r="I34" s="29">
        <v>0</v>
      </c>
      <c r="J34" s="22">
        <v>0</v>
      </c>
      <c r="K34" s="22">
        <v>0</v>
      </c>
      <c r="L34" s="22">
        <v>0</v>
      </c>
      <c r="M34" s="22">
        <v>0</v>
      </c>
      <c r="N34" s="22">
        <v>4157.62</v>
      </c>
      <c r="O34" s="3" t="s">
        <v>12</v>
      </c>
    </row>
    <row r="35" spans="1:15" s="1" customFormat="1" ht="22.8" customHeight="1" x14ac:dyDescent="0.2">
      <c r="A35" s="8" t="s">
        <v>11</v>
      </c>
      <c r="B35" s="2" t="s">
        <v>69</v>
      </c>
      <c r="C35" s="4" t="s">
        <v>63</v>
      </c>
      <c r="D35" s="13">
        <v>45561</v>
      </c>
      <c r="E35" s="4" t="s">
        <v>64</v>
      </c>
      <c r="F35" s="20">
        <v>13499</v>
      </c>
      <c r="G35" s="20">
        <v>12149.1</v>
      </c>
      <c r="H35" s="21">
        <v>12149.1</v>
      </c>
      <c r="I35" s="29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3" t="s">
        <v>13</v>
      </c>
    </row>
    <row r="36" spans="1:15" s="1" customFormat="1" ht="34.200000000000003" x14ac:dyDescent="0.2">
      <c r="A36" s="8" t="s">
        <v>11</v>
      </c>
      <c r="B36" s="2" t="s">
        <v>69</v>
      </c>
      <c r="C36" s="5" t="s">
        <v>55</v>
      </c>
      <c r="D36" s="13">
        <v>45561</v>
      </c>
      <c r="E36" s="4" t="s">
        <v>56</v>
      </c>
      <c r="F36" s="20">
        <v>16281.48</v>
      </c>
      <c r="G36" s="20">
        <v>14653.33</v>
      </c>
      <c r="H36" s="21">
        <v>14653.33</v>
      </c>
      <c r="I36" s="29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3" t="s">
        <v>13</v>
      </c>
    </row>
    <row r="37" spans="1:15" s="1" customFormat="1" ht="22.8" x14ac:dyDescent="0.2">
      <c r="A37" s="7" t="s">
        <v>11</v>
      </c>
      <c r="B37" s="2" t="s">
        <v>69</v>
      </c>
      <c r="C37" s="15" t="s">
        <v>65</v>
      </c>
      <c r="D37" s="12">
        <v>45561</v>
      </c>
      <c r="E37" s="2" t="s">
        <v>66</v>
      </c>
      <c r="F37" s="20">
        <v>12962.4</v>
      </c>
      <c r="G37" s="20">
        <v>11666.16</v>
      </c>
      <c r="H37" s="21">
        <v>11666.16</v>
      </c>
      <c r="I37" s="29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3" t="s">
        <v>13</v>
      </c>
    </row>
    <row r="38" spans="1:15" s="1" customFormat="1" ht="34.200000000000003" x14ac:dyDescent="0.2">
      <c r="A38" s="27" t="s">
        <v>91</v>
      </c>
      <c r="B38" s="2" t="s">
        <v>100</v>
      </c>
      <c r="C38" s="28" t="s">
        <v>122</v>
      </c>
      <c r="D38" s="12">
        <v>45912</v>
      </c>
      <c r="E38" s="15" t="s">
        <v>123</v>
      </c>
      <c r="F38" s="20">
        <v>8650</v>
      </c>
      <c r="G38" s="20">
        <v>5190</v>
      </c>
      <c r="H38" s="21">
        <v>5190</v>
      </c>
      <c r="I38" s="29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3" t="s">
        <v>13</v>
      </c>
    </row>
    <row r="39" spans="1:15" s="1" customFormat="1" ht="22.8" x14ac:dyDescent="0.2">
      <c r="A39" s="7" t="s">
        <v>91</v>
      </c>
      <c r="B39" s="4" t="s">
        <v>100</v>
      </c>
      <c r="C39" s="28" t="s">
        <v>103</v>
      </c>
      <c r="D39" s="12">
        <v>45915</v>
      </c>
      <c r="E39" s="15" t="s">
        <v>104</v>
      </c>
      <c r="F39" s="20">
        <v>51580.800000000003</v>
      </c>
      <c r="G39" s="20">
        <v>30948.48</v>
      </c>
      <c r="H39" s="21">
        <v>0</v>
      </c>
      <c r="I39" s="29">
        <v>0</v>
      </c>
      <c r="J39" s="22">
        <v>0</v>
      </c>
      <c r="K39" s="22">
        <v>0</v>
      </c>
      <c r="L39" s="22">
        <v>0</v>
      </c>
      <c r="M39" s="22">
        <v>0</v>
      </c>
      <c r="N39" s="22">
        <v>30948.48</v>
      </c>
      <c r="O39" s="3" t="s">
        <v>12</v>
      </c>
    </row>
    <row r="40" spans="1:15" s="1" customFormat="1" ht="34.200000000000003" x14ac:dyDescent="0.2">
      <c r="A40" s="7" t="s">
        <v>91</v>
      </c>
      <c r="B40" s="2" t="s">
        <v>100</v>
      </c>
      <c r="C40" s="28" t="s">
        <v>117</v>
      </c>
      <c r="D40" s="12">
        <v>45919</v>
      </c>
      <c r="E40" s="15" t="s">
        <v>118</v>
      </c>
      <c r="F40" s="20">
        <v>8500</v>
      </c>
      <c r="G40" s="20">
        <v>5100</v>
      </c>
      <c r="H40" s="21">
        <v>0</v>
      </c>
      <c r="I40" s="29">
        <v>0</v>
      </c>
      <c r="J40" s="22">
        <v>0</v>
      </c>
      <c r="K40" s="22">
        <v>0</v>
      </c>
      <c r="L40" s="22">
        <v>0</v>
      </c>
      <c r="M40" s="22">
        <v>0</v>
      </c>
      <c r="N40" s="22">
        <v>5100</v>
      </c>
      <c r="O40" s="3" t="s">
        <v>12</v>
      </c>
    </row>
    <row r="41" spans="1:15" s="1" customFormat="1" ht="34.200000000000003" x14ac:dyDescent="0.2">
      <c r="A41" s="7" t="s">
        <v>91</v>
      </c>
      <c r="B41" s="2" t="s">
        <v>100</v>
      </c>
      <c r="C41" s="28" t="s">
        <v>113</v>
      </c>
      <c r="D41" s="12">
        <v>45919</v>
      </c>
      <c r="E41" s="2" t="s">
        <v>114</v>
      </c>
      <c r="F41" s="20">
        <v>51073.38</v>
      </c>
      <c r="G41" s="20">
        <v>30644.02</v>
      </c>
      <c r="H41" s="21">
        <v>30644.02</v>
      </c>
      <c r="I41" s="29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3" t="s">
        <v>13</v>
      </c>
    </row>
    <row r="42" spans="1:15" s="1" customFormat="1" ht="22.8" x14ac:dyDescent="0.2">
      <c r="A42" s="7" t="s">
        <v>91</v>
      </c>
      <c r="B42" s="4" t="s">
        <v>100</v>
      </c>
      <c r="C42" s="28" t="s">
        <v>102</v>
      </c>
      <c r="D42" s="12">
        <v>45922</v>
      </c>
      <c r="E42" s="15" t="s">
        <v>101</v>
      </c>
      <c r="F42" s="20">
        <v>64132.51</v>
      </c>
      <c r="G42" s="20">
        <v>38479.5</v>
      </c>
      <c r="H42" s="21">
        <v>38479.5</v>
      </c>
      <c r="I42" s="29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3" t="s">
        <v>13</v>
      </c>
    </row>
    <row r="43" spans="1:15" s="1" customFormat="1" ht="22.8" x14ac:dyDescent="0.2">
      <c r="A43" s="27" t="s">
        <v>91</v>
      </c>
      <c r="B43" s="2" t="s">
        <v>100</v>
      </c>
      <c r="C43" s="28" t="s">
        <v>121</v>
      </c>
      <c r="D43" s="12">
        <v>45924</v>
      </c>
      <c r="E43" s="15" t="s">
        <v>45</v>
      </c>
      <c r="F43" s="20">
        <v>13838.1</v>
      </c>
      <c r="G43" s="20">
        <v>8302.86</v>
      </c>
      <c r="H43" s="21">
        <v>0</v>
      </c>
      <c r="I43" s="29">
        <v>8302.86</v>
      </c>
      <c r="J43" s="22">
        <v>0</v>
      </c>
      <c r="K43" s="22">
        <v>0</v>
      </c>
      <c r="L43" s="22">
        <v>0</v>
      </c>
      <c r="M43" s="22">
        <v>0</v>
      </c>
      <c r="N43" s="22">
        <v>8302.86</v>
      </c>
      <c r="O43" s="3" t="s">
        <v>12</v>
      </c>
    </row>
    <row r="44" spans="1:15" s="1" customFormat="1" ht="22.2" customHeight="1" x14ac:dyDescent="0.2">
      <c r="A44" s="27" t="s">
        <v>91</v>
      </c>
      <c r="B44" s="2" t="s">
        <v>100</v>
      </c>
      <c r="C44" s="28" t="s">
        <v>119</v>
      </c>
      <c r="D44" s="12">
        <v>45924</v>
      </c>
      <c r="E44" s="15" t="s">
        <v>120</v>
      </c>
      <c r="F44" s="20">
        <v>47078.559999999998</v>
      </c>
      <c r="G44" s="20">
        <v>28247.13</v>
      </c>
      <c r="H44" s="21">
        <v>21777</v>
      </c>
      <c r="I44" s="29">
        <v>0</v>
      </c>
      <c r="J44" s="22">
        <v>0</v>
      </c>
      <c r="K44" s="22">
        <v>0</v>
      </c>
      <c r="L44" s="22">
        <v>0</v>
      </c>
      <c r="M44" s="22">
        <v>0</v>
      </c>
      <c r="N44" s="22">
        <v>6470.13</v>
      </c>
      <c r="O44" s="3" t="s">
        <v>12</v>
      </c>
    </row>
    <row r="45" spans="1:15" s="1" customFormat="1" ht="21" customHeight="1" x14ac:dyDescent="0.2">
      <c r="A45" s="7" t="s">
        <v>91</v>
      </c>
      <c r="B45" s="2" t="s">
        <v>100</v>
      </c>
      <c r="C45" s="28" t="s">
        <v>115</v>
      </c>
      <c r="D45" s="12">
        <v>45924</v>
      </c>
      <c r="E45" s="15" t="s">
        <v>116</v>
      </c>
      <c r="F45" s="20">
        <v>48056</v>
      </c>
      <c r="G45" s="20">
        <v>28833.599999999999</v>
      </c>
      <c r="H45" s="21">
        <v>0</v>
      </c>
      <c r="I45" s="29">
        <v>0</v>
      </c>
      <c r="J45" s="22">
        <v>0</v>
      </c>
      <c r="K45" s="22">
        <v>0</v>
      </c>
      <c r="L45" s="22">
        <v>0</v>
      </c>
      <c r="M45" s="22">
        <v>0</v>
      </c>
      <c r="N45" s="22">
        <v>28833.599999999999</v>
      </c>
      <c r="O45" s="3" t="s">
        <v>12</v>
      </c>
    </row>
    <row r="46" spans="1:15" s="1" customFormat="1" ht="22.8" x14ac:dyDescent="0.2">
      <c r="A46" s="7" t="s">
        <v>91</v>
      </c>
      <c r="B46" s="4" t="s">
        <v>100</v>
      </c>
      <c r="C46" s="28" t="s">
        <v>109</v>
      </c>
      <c r="D46" s="12">
        <v>45924</v>
      </c>
      <c r="E46" s="15" t="s">
        <v>110</v>
      </c>
      <c r="F46" s="20">
        <v>28559.05</v>
      </c>
      <c r="G46" s="20">
        <v>17135.43</v>
      </c>
      <c r="H46" s="21">
        <v>0</v>
      </c>
      <c r="I46" s="29">
        <v>0</v>
      </c>
      <c r="J46" s="22">
        <v>0</v>
      </c>
      <c r="K46" s="22">
        <v>0</v>
      </c>
      <c r="L46" s="22">
        <v>0</v>
      </c>
      <c r="M46" s="22">
        <v>0</v>
      </c>
      <c r="N46" s="22">
        <v>17135.43</v>
      </c>
      <c r="O46" s="3" t="s">
        <v>12</v>
      </c>
    </row>
    <row r="47" spans="1:15" s="1" customFormat="1" ht="22.8" x14ac:dyDescent="0.2">
      <c r="A47" s="7" t="s">
        <v>91</v>
      </c>
      <c r="B47" s="4" t="s">
        <v>100</v>
      </c>
      <c r="C47" s="28" t="s">
        <v>107</v>
      </c>
      <c r="D47" s="12">
        <v>45924</v>
      </c>
      <c r="E47" s="15" t="s">
        <v>108</v>
      </c>
      <c r="F47" s="20">
        <v>9503.0400000000009</v>
      </c>
      <c r="G47" s="20">
        <v>5701.82</v>
      </c>
      <c r="H47" s="21">
        <v>5701.82</v>
      </c>
      <c r="I47" s="29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3" t="s">
        <v>13</v>
      </c>
    </row>
    <row r="48" spans="1:15" s="1" customFormat="1" ht="39.6" customHeight="1" x14ac:dyDescent="0.2">
      <c r="A48" s="7" t="s">
        <v>91</v>
      </c>
      <c r="B48" s="4" t="s">
        <v>100</v>
      </c>
      <c r="C48" s="28" t="s">
        <v>98</v>
      </c>
      <c r="D48" s="12">
        <v>45924</v>
      </c>
      <c r="E48" s="4" t="s">
        <v>99</v>
      </c>
      <c r="F48" s="20">
        <v>51194.06</v>
      </c>
      <c r="G48" s="20">
        <v>14462.32</v>
      </c>
      <c r="H48" s="21">
        <v>0</v>
      </c>
      <c r="I48" s="29">
        <v>0</v>
      </c>
      <c r="J48" s="22">
        <v>0</v>
      </c>
      <c r="K48" s="22">
        <v>0</v>
      </c>
      <c r="L48" s="22">
        <v>0</v>
      </c>
      <c r="M48" s="22">
        <v>0</v>
      </c>
      <c r="N48" s="22">
        <v>14462.32</v>
      </c>
      <c r="O48" s="3" t="s">
        <v>12</v>
      </c>
    </row>
    <row r="49" spans="1:15" s="1" customFormat="1" ht="25.5" customHeight="1" x14ac:dyDescent="0.2">
      <c r="A49" s="7" t="s">
        <v>91</v>
      </c>
      <c r="B49" s="4" t="s">
        <v>100</v>
      </c>
      <c r="C49" s="28" t="s">
        <v>111</v>
      </c>
      <c r="D49" s="12">
        <v>45926</v>
      </c>
      <c r="E49" s="15" t="s">
        <v>112</v>
      </c>
      <c r="F49" s="20">
        <v>35908.11</v>
      </c>
      <c r="G49" s="20">
        <v>21544.86</v>
      </c>
      <c r="H49" s="21">
        <v>21544.86</v>
      </c>
      <c r="I49" s="29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3" t="s">
        <v>13</v>
      </c>
    </row>
    <row r="50" spans="1:15" s="1" customFormat="1" ht="27" customHeight="1" x14ac:dyDescent="0.2">
      <c r="A50" s="7" t="s">
        <v>91</v>
      </c>
      <c r="B50" s="4" t="s">
        <v>100</v>
      </c>
      <c r="C50" s="28" t="s">
        <v>105</v>
      </c>
      <c r="D50" s="12">
        <v>45943</v>
      </c>
      <c r="E50" s="15" t="s">
        <v>106</v>
      </c>
      <c r="F50" s="20">
        <v>24016.400000000001</v>
      </c>
      <c r="G50" s="20">
        <v>14409.84</v>
      </c>
      <c r="H50" s="21">
        <v>0</v>
      </c>
      <c r="I50" s="29">
        <v>0</v>
      </c>
      <c r="J50" s="22">
        <v>0</v>
      </c>
      <c r="K50" s="22">
        <v>0</v>
      </c>
      <c r="L50" s="22">
        <v>0</v>
      </c>
      <c r="M50" s="22">
        <v>0</v>
      </c>
      <c r="N50" s="22">
        <v>14409.84</v>
      </c>
      <c r="O50" s="3" t="s">
        <v>12</v>
      </c>
    </row>
    <row r="51" spans="1:15" s="1" customFormat="1" ht="27.6" customHeight="1" x14ac:dyDescent="0.2">
      <c r="A51" s="27" t="s">
        <v>91</v>
      </c>
      <c r="B51" s="2" t="s">
        <v>92</v>
      </c>
      <c r="C51" s="2" t="s">
        <v>93</v>
      </c>
      <c r="D51" s="12">
        <v>45793</v>
      </c>
      <c r="E51" s="15" t="s">
        <v>89</v>
      </c>
      <c r="F51" s="20">
        <v>31388.880000000001</v>
      </c>
      <c r="G51" s="20">
        <v>28249.98</v>
      </c>
      <c r="H51" s="21">
        <v>28249.98</v>
      </c>
      <c r="I51" s="29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3" t="s">
        <v>13</v>
      </c>
    </row>
    <row r="52" spans="1:15" s="1" customFormat="1" ht="34.200000000000003" x14ac:dyDescent="0.2">
      <c r="A52" s="27" t="s">
        <v>91</v>
      </c>
      <c r="B52" s="2" t="s">
        <v>68</v>
      </c>
      <c r="C52" s="28" t="s">
        <v>135</v>
      </c>
      <c r="D52" s="12">
        <v>45882</v>
      </c>
      <c r="E52" s="15" t="s">
        <v>51</v>
      </c>
      <c r="F52" s="20">
        <v>24292</v>
      </c>
      <c r="G52" s="20">
        <v>14575.2</v>
      </c>
      <c r="H52" s="21">
        <v>14575.2</v>
      </c>
      <c r="I52" s="29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3" t="s">
        <v>13</v>
      </c>
    </row>
    <row r="53" spans="1:15" s="1" customFormat="1" ht="22.8" x14ac:dyDescent="0.2">
      <c r="A53" s="7" t="s">
        <v>91</v>
      </c>
      <c r="B53" s="2" t="s">
        <v>68</v>
      </c>
      <c r="C53" s="28" t="s">
        <v>48</v>
      </c>
      <c r="D53" s="34">
        <v>45912</v>
      </c>
      <c r="E53" s="30" t="s">
        <v>49</v>
      </c>
      <c r="F53" s="20">
        <v>38850</v>
      </c>
      <c r="G53" s="20">
        <v>13329.43</v>
      </c>
      <c r="H53" s="21">
        <v>0</v>
      </c>
      <c r="I53" s="29">
        <v>0</v>
      </c>
      <c r="J53" s="22">
        <v>0</v>
      </c>
      <c r="K53" s="22">
        <v>0</v>
      </c>
      <c r="L53" s="22">
        <v>0</v>
      </c>
      <c r="M53" s="22">
        <v>0</v>
      </c>
      <c r="N53" s="22">
        <v>13329.43</v>
      </c>
      <c r="O53" s="3" t="s">
        <v>12</v>
      </c>
    </row>
    <row r="54" spans="1:15" s="1" customFormat="1" ht="22.8" x14ac:dyDescent="0.2">
      <c r="A54" s="7" t="s">
        <v>91</v>
      </c>
      <c r="B54" s="2" t="s">
        <v>68</v>
      </c>
      <c r="C54" s="28" t="s">
        <v>95</v>
      </c>
      <c r="D54" s="12">
        <v>45916</v>
      </c>
      <c r="E54" s="15" t="s">
        <v>96</v>
      </c>
      <c r="F54" s="31">
        <v>16421.8</v>
      </c>
      <c r="G54" s="31">
        <v>9853.08</v>
      </c>
      <c r="H54" s="32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9853.08</v>
      </c>
      <c r="O54" s="3" t="s">
        <v>12</v>
      </c>
    </row>
    <row r="55" spans="1:15" s="1" customFormat="1" ht="22.8" x14ac:dyDescent="0.2">
      <c r="A55" s="27" t="s">
        <v>91</v>
      </c>
      <c r="B55" s="15" t="s">
        <v>69</v>
      </c>
      <c r="C55" s="28" t="s">
        <v>125</v>
      </c>
      <c r="D55" s="12">
        <v>45924</v>
      </c>
      <c r="E55" s="15" t="s">
        <v>126</v>
      </c>
      <c r="F55" s="20">
        <v>16070.93</v>
      </c>
      <c r="G55" s="20">
        <v>14463.82</v>
      </c>
      <c r="H55" s="21">
        <v>14463.82</v>
      </c>
      <c r="I55" s="29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3" t="s">
        <v>13</v>
      </c>
    </row>
    <row r="56" spans="1:15" s="1" customFormat="1" ht="22.8" x14ac:dyDescent="0.2">
      <c r="A56" s="27" t="s">
        <v>91</v>
      </c>
      <c r="B56" s="15" t="s">
        <v>69</v>
      </c>
      <c r="C56" s="28" t="s">
        <v>124</v>
      </c>
      <c r="D56" s="12">
        <v>45937</v>
      </c>
      <c r="E56" s="15" t="s">
        <v>53</v>
      </c>
      <c r="F56" s="20">
        <v>14945.07</v>
      </c>
      <c r="G56" s="20">
        <v>13450.55</v>
      </c>
      <c r="H56" s="21">
        <v>1824.51</v>
      </c>
      <c r="I56" s="29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11626.04</v>
      </c>
      <c r="O56" s="3" t="s">
        <v>12</v>
      </c>
    </row>
    <row r="57" spans="1:15" s="1" customFormat="1" ht="22.8" x14ac:dyDescent="0.2">
      <c r="A57" s="27" t="s">
        <v>91</v>
      </c>
      <c r="B57" s="15" t="s">
        <v>69</v>
      </c>
      <c r="C57" s="28" t="s">
        <v>129</v>
      </c>
      <c r="D57" s="12">
        <v>45938</v>
      </c>
      <c r="E57" s="15" t="s">
        <v>64</v>
      </c>
      <c r="F57" s="20">
        <v>25972.75</v>
      </c>
      <c r="G57" s="20">
        <v>14804.46</v>
      </c>
      <c r="H57" s="21">
        <v>14804.46</v>
      </c>
      <c r="I57" s="29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3" t="s">
        <v>13</v>
      </c>
    </row>
    <row r="58" spans="1:15" s="1" customFormat="1" ht="22.8" x14ac:dyDescent="0.2">
      <c r="A58" s="27" t="s">
        <v>91</v>
      </c>
      <c r="B58" s="15" t="s">
        <v>69</v>
      </c>
      <c r="C58" s="28" t="s">
        <v>127</v>
      </c>
      <c r="D58" s="12">
        <v>45938</v>
      </c>
      <c r="E58" s="15" t="s">
        <v>128</v>
      </c>
      <c r="F58" s="20">
        <v>19713</v>
      </c>
      <c r="G58" s="20">
        <v>14999.62</v>
      </c>
      <c r="H58" s="21">
        <v>14999.62</v>
      </c>
      <c r="I58" s="29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3" t="s">
        <v>13</v>
      </c>
    </row>
    <row r="59" spans="1:15" s="1" customFormat="1" ht="22.8" x14ac:dyDescent="0.2">
      <c r="A59" s="27" t="s">
        <v>91</v>
      </c>
      <c r="B59" s="15" t="s">
        <v>69</v>
      </c>
      <c r="C59" s="28" t="s">
        <v>130</v>
      </c>
      <c r="D59" s="12">
        <v>45945</v>
      </c>
      <c r="E59" s="15" t="s">
        <v>131</v>
      </c>
      <c r="F59" s="20">
        <v>17322.189999999999</v>
      </c>
      <c r="G59" s="20">
        <v>3261.76</v>
      </c>
      <c r="H59" s="21">
        <v>3261.76</v>
      </c>
      <c r="I59" s="29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3" t="s">
        <v>13</v>
      </c>
    </row>
    <row r="60" spans="1:15" s="1" customFormat="1" ht="22.8" x14ac:dyDescent="0.2">
      <c r="A60" s="27" t="s">
        <v>91</v>
      </c>
      <c r="B60" s="39" t="s">
        <v>90</v>
      </c>
      <c r="C60" s="2" t="s">
        <v>88</v>
      </c>
      <c r="D60" s="12">
        <v>45789</v>
      </c>
      <c r="E60" s="15" t="s">
        <v>89</v>
      </c>
      <c r="F60" s="20">
        <v>42205.66</v>
      </c>
      <c r="G60" s="20">
        <v>37985.08</v>
      </c>
      <c r="H60" s="21">
        <v>14128.03</v>
      </c>
      <c r="I60" s="29">
        <v>0</v>
      </c>
      <c r="J60" s="22">
        <v>0</v>
      </c>
      <c r="K60" s="22">
        <v>0</v>
      </c>
      <c r="L60" s="22">
        <v>0</v>
      </c>
      <c r="M60" s="22">
        <v>0</v>
      </c>
      <c r="N60" s="22">
        <v>23857.05</v>
      </c>
      <c r="O60" s="26" t="s">
        <v>12</v>
      </c>
    </row>
    <row r="61" spans="1:15" s="1" customFormat="1" ht="34.200000000000003" x14ac:dyDescent="0.2">
      <c r="A61" s="7" t="s">
        <v>91</v>
      </c>
      <c r="B61" s="39" t="s">
        <v>132</v>
      </c>
      <c r="C61" s="2" t="s">
        <v>133</v>
      </c>
      <c r="D61" s="12">
        <v>46070</v>
      </c>
      <c r="E61" s="15" t="s">
        <v>134</v>
      </c>
      <c r="F61" s="20">
        <v>105214</v>
      </c>
      <c r="G61" s="40">
        <v>94692.6</v>
      </c>
      <c r="H61" s="21">
        <v>0</v>
      </c>
      <c r="I61" s="29">
        <v>0</v>
      </c>
      <c r="J61" s="22">
        <v>0</v>
      </c>
      <c r="K61" s="22">
        <v>0</v>
      </c>
      <c r="L61" s="22">
        <v>0</v>
      </c>
      <c r="M61" s="22">
        <v>0</v>
      </c>
      <c r="N61" s="22">
        <v>94692.6</v>
      </c>
      <c r="O61" s="3" t="s">
        <v>12</v>
      </c>
    </row>
    <row r="62" spans="1:15" s="1" customFormat="1" ht="19.8" customHeight="1" x14ac:dyDescent="0.25">
      <c r="A62" s="9"/>
      <c r="B62" s="6"/>
      <c r="C62" s="6"/>
      <c r="D62" s="9"/>
      <c r="E62" s="6"/>
      <c r="F62" s="23">
        <f>SUM(F2:F61)</f>
        <v>2193440.9500000002</v>
      </c>
      <c r="G62" s="23">
        <f t="shared" ref="G62:N62" si="0">SUM(G2:G61)</f>
        <v>1459051.2500000007</v>
      </c>
      <c r="H62" s="23">
        <f t="shared" si="0"/>
        <v>904964.88999999978</v>
      </c>
      <c r="I62" s="23">
        <f t="shared" si="0"/>
        <v>8302.86</v>
      </c>
      <c r="J62" s="23">
        <f t="shared" si="0"/>
        <v>0</v>
      </c>
      <c r="K62" s="23">
        <f t="shared" si="0"/>
        <v>0</v>
      </c>
      <c r="L62" s="23">
        <f t="shared" si="0"/>
        <v>0</v>
      </c>
      <c r="M62" s="23">
        <f t="shared" si="0"/>
        <v>0</v>
      </c>
      <c r="N62" s="23">
        <f t="shared" si="0"/>
        <v>554086.36</v>
      </c>
      <c r="O62" s="9"/>
    </row>
    <row r="63" spans="1:15" s="1" customFormat="1" ht="20.25" customHeight="1" x14ac:dyDescent="0.2">
      <c r="A63" s="10"/>
      <c r="D63" s="10"/>
      <c r="F63" s="24"/>
      <c r="G63" s="24"/>
      <c r="H63" s="24"/>
      <c r="I63" s="24"/>
      <c r="J63" s="24"/>
      <c r="K63" s="24"/>
      <c r="L63" s="24"/>
      <c r="M63" s="24"/>
      <c r="N63" s="24"/>
      <c r="O63" s="10"/>
    </row>
  </sheetData>
  <autoFilter ref="B1:O62" xr:uid="{00000000-0001-0000-0000-000000000000}"/>
  <sortState xmlns:xlrd2="http://schemas.microsoft.com/office/spreadsheetml/2017/richdata2" ref="A2:O63">
    <sortCondition ref="A2:A63"/>
    <sortCondition ref="B2:B63"/>
  </sortState>
  <phoneticPr fontId="4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Projektide rakendamine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Rita Triinu Peussa</cp:lastModifiedBy>
  <dcterms:created xsi:type="dcterms:W3CDTF">2025-03-23T10:16:52Z</dcterms:created>
  <dcterms:modified xsi:type="dcterms:W3CDTF">2026-03-11T11:08:09Z</dcterms:modified>
</cp:coreProperties>
</file>